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移送件數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_Fill" hidden="1">#REF!</definedName>
    <definedName name="_Order1" hidden="1">0</definedName>
    <definedName name="_Order2" hidden="1">0</definedName>
    <definedName name="NAME" localSheetId="0">#REF!</definedName>
    <definedName name="NAME">#REF!</definedName>
    <definedName name="P_1" localSheetId="0">#REF!</definedName>
    <definedName name="P_1">#REF!</definedName>
    <definedName name="P_11" localSheetId="0">#REF!</definedName>
    <definedName name="P_11">#REF!</definedName>
    <definedName name="P_2" localSheetId="0">#REF!</definedName>
    <definedName name="P_2">#REF!</definedName>
    <definedName name="PRINT_AREA_MI" localSheetId="0">#REF!</definedName>
    <definedName name="PRINT_AREA_MI">#REF!</definedName>
    <definedName name="月底人口數">#REF!</definedName>
    <definedName name="出生">#REF!</definedName>
    <definedName name="死亡">#REF!</definedName>
    <definedName name="相">#REF!</definedName>
    <definedName name="結婚">#REF!</definedName>
    <definedName name="鄰數戶數">#REF!</definedName>
    <definedName name="離婚">#REF!</definedName>
  </definedNames>
  <calcPr fullCalcOnLoad="1"/>
</workbook>
</file>

<file path=xl/sharedStrings.xml><?xml version="1.0" encoding="utf-8"?>
<sst xmlns="http://schemas.openxmlformats.org/spreadsheetml/2006/main" count="61" uniqueCount="61">
  <si>
    <r>
      <t xml:space="preserve">         2.</t>
    </r>
    <r>
      <rPr>
        <sz val="12"/>
        <rFont val="標楷體"/>
        <family val="4"/>
      </rPr>
      <t>家庭暴力罪：指家庭成員間故意實施家庭暴力行為而成立其他法律所規定之犯罪。</t>
    </r>
  </si>
  <si>
    <r>
      <rPr>
        <sz val="12"/>
        <rFont val="標楷體"/>
        <family val="4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違反保護令罪係指違反</t>
    </r>
    <r>
      <rPr>
        <sz val="12"/>
        <rFont val="Wingdings 2"/>
        <family val="1"/>
      </rPr>
      <t>j</t>
    </r>
    <r>
      <rPr>
        <sz val="12"/>
        <rFont val="標楷體"/>
        <family val="4"/>
      </rPr>
      <t>禁止實施家庭暴力</t>
    </r>
    <r>
      <rPr>
        <sz val="12"/>
        <rFont val="Wingdings 2"/>
        <family val="1"/>
      </rPr>
      <t>k</t>
    </r>
    <r>
      <rPr>
        <sz val="12"/>
        <rFont val="標楷體"/>
        <family val="4"/>
      </rPr>
      <t>禁止騷擾、接觸、跟蹤、通話、通信或其他非必要之聯絡行為</t>
    </r>
    <r>
      <rPr>
        <sz val="12"/>
        <rFont val="Wingdings 2"/>
        <family val="1"/>
      </rPr>
      <t>l</t>
    </r>
    <r>
      <rPr>
        <sz val="12"/>
        <rFont val="標楷體"/>
        <family val="4"/>
      </rPr>
      <t>遷出住居所</t>
    </r>
    <r>
      <rPr>
        <sz val="12"/>
        <rFont val="Times New Roman"/>
        <family val="1"/>
      </rPr>
      <t xml:space="preserve">  
           </t>
    </r>
    <r>
      <rPr>
        <sz val="12"/>
        <rFont val="Wingdings 2"/>
        <family val="1"/>
      </rPr>
      <t>m</t>
    </r>
    <r>
      <rPr>
        <sz val="12"/>
        <rFont val="標楷體"/>
        <family val="4"/>
      </rPr>
      <t>遠離住居所、工作場所、學校或其他特定場所</t>
    </r>
    <r>
      <rPr>
        <sz val="12"/>
        <rFont val="Wingdings 2"/>
        <family val="1"/>
      </rPr>
      <t>n</t>
    </r>
    <r>
      <rPr>
        <sz val="12"/>
        <rFont val="標楷體"/>
        <family val="4"/>
      </rPr>
      <t>完成加害人處遇計畫。</t>
    </r>
  </si>
  <si>
    <r>
      <t>102</t>
    </r>
    <r>
      <rPr>
        <b/>
        <sz val="13"/>
        <rFont val="標楷體"/>
        <family val="4"/>
      </rPr>
      <t>年</t>
    </r>
  </si>
  <si>
    <r>
      <t>101</t>
    </r>
    <r>
      <rPr>
        <b/>
        <sz val="13"/>
        <rFont val="標楷體"/>
        <family val="4"/>
      </rPr>
      <t>年</t>
    </r>
  </si>
  <si>
    <r>
      <t>100</t>
    </r>
    <r>
      <rPr>
        <b/>
        <sz val="13"/>
        <rFont val="標楷體"/>
        <family val="4"/>
      </rPr>
      <t>年</t>
    </r>
  </si>
  <si>
    <r>
      <t>99</t>
    </r>
    <r>
      <rPr>
        <b/>
        <sz val="13"/>
        <rFont val="標楷體"/>
        <family val="4"/>
      </rPr>
      <t>年</t>
    </r>
  </si>
  <si>
    <r>
      <t>98</t>
    </r>
    <r>
      <rPr>
        <b/>
        <sz val="13"/>
        <rFont val="標楷體"/>
        <family val="4"/>
      </rPr>
      <t>年</t>
    </r>
  </si>
  <si>
    <r>
      <t>97</t>
    </r>
    <r>
      <rPr>
        <b/>
        <sz val="13"/>
        <rFont val="標楷體"/>
        <family val="4"/>
      </rPr>
      <t>年</t>
    </r>
  </si>
  <si>
    <r>
      <t>96</t>
    </r>
    <r>
      <rPr>
        <b/>
        <sz val="13"/>
        <rFont val="標楷體"/>
        <family val="4"/>
      </rPr>
      <t>年</t>
    </r>
  </si>
  <si>
    <t>其他
(件)</t>
  </si>
  <si>
    <t>毀損
(件)</t>
  </si>
  <si>
    <t>恐嚇
(件)</t>
  </si>
  <si>
    <t>妨害自由
(件)</t>
  </si>
  <si>
    <t>妨害性自主
(件)</t>
  </si>
  <si>
    <t>一般傷害
(件)</t>
  </si>
  <si>
    <t>重大傷害
(件)</t>
  </si>
  <si>
    <t>故意殺人
(件)</t>
  </si>
  <si>
    <t>合計
(件)</t>
  </si>
  <si>
    <t>違反家庭暴力罪</t>
  </si>
  <si>
    <t>違反
保護令罪
（件）</t>
  </si>
  <si>
    <t>總計
(件)</t>
  </si>
  <si>
    <t>年別</t>
  </si>
  <si>
    <t>警察機關移送家庭暴力案件數-案類別分</t>
  </si>
  <si>
    <r>
      <t>103</t>
    </r>
    <r>
      <rPr>
        <b/>
        <sz val="13"/>
        <rFont val="標楷體"/>
        <family val="4"/>
      </rPr>
      <t>年</t>
    </r>
  </si>
  <si>
    <r>
      <rPr>
        <sz val="12"/>
        <rFont val="標楷體"/>
        <family val="4"/>
      </rPr>
      <t>資料來源：內政部警政署防治組。</t>
    </r>
    <r>
      <rPr>
        <sz val="12"/>
        <rFont val="Times New Roman"/>
        <family val="1"/>
      </rPr>
      <t xml:space="preserve">             </t>
    </r>
  </si>
  <si>
    <r>
      <t>104</t>
    </r>
    <r>
      <rPr>
        <b/>
        <sz val="13"/>
        <rFont val="標楷體"/>
        <family val="4"/>
      </rPr>
      <t>年</t>
    </r>
  </si>
  <si>
    <t>填製家暴調查紀錄表件數</t>
  </si>
  <si>
    <t>聲請保護令件數/計</t>
  </si>
  <si>
    <t>執行保護令件數/計</t>
  </si>
  <si>
    <t>執行保護令次數/計</t>
  </si>
  <si>
    <t>聲請(通常)保護令件數</t>
  </si>
  <si>
    <t>執行(通常)保護令件數</t>
  </si>
  <si>
    <t>執行(通常)保護令次數</t>
  </si>
  <si>
    <t>聲請(暫時)保護令件數</t>
  </si>
  <si>
    <t>執行(暫時)保護令件數</t>
  </si>
  <si>
    <t>執行(暫時)保護令次數</t>
  </si>
  <si>
    <t>聲請(緊急)保護令件數</t>
  </si>
  <si>
    <t>執行(緊急)保護令件數</t>
  </si>
  <si>
    <t>執行(緊急)保護令次數</t>
  </si>
  <si>
    <t>違反保護令罪件數</t>
  </si>
  <si>
    <t>家庭暴力罪件數/計</t>
  </si>
  <si>
    <t>家庭暴力罪件數/故意殺人</t>
  </si>
  <si>
    <t>家庭暴力罪件數/重大傷害</t>
  </si>
  <si>
    <t>家庭暴力罪件數/一般傷害</t>
  </si>
  <si>
    <t>家庭暴力罪件數/妨害性自主</t>
  </si>
  <si>
    <t>家庭暴力罪件數/妨害自由</t>
  </si>
  <si>
    <t>家庭暴力罪件數/恐嚇</t>
  </si>
  <si>
    <t>家庭暴力罪件數/毀損</t>
  </si>
  <si>
    <t>家庭暴力罪件數/其他</t>
  </si>
  <si>
    <t>逮補現行犯人次/計</t>
  </si>
  <si>
    <t>逮補現行犯人次/家庭暴力</t>
  </si>
  <si>
    <t>逮補現行犯人次/違反保護令</t>
  </si>
  <si>
    <t>家暴加害人經交保或飭回後採取相關保護措施人次</t>
  </si>
  <si>
    <t>逕行拘提人次/警察機關執行人次</t>
  </si>
  <si>
    <t>逕行拘提人次/家庭暴力(警)</t>
  </si>
  <si>
    <t>逕行拘提人次/違反保護令(警)</t>
  </si>
  <si>
    <t>逕行拘提人次/執行後檢察官簽發拘票人次</t>
  </si>
  <si>
    <t>逕行拘提人次/家庭暴力(檢)</t>
  </si>
  <si>
    <t>逕行拘提人次/違反保護令(檢)</t>
  </si>
  <si>
    <t>*逕行拘提人次/總計</t>
  </si>
  <si>
    <t>總　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</si>
</sst>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Wingdings 2"/>
      <family val="1"/>
    </font>
    <font>
      <sz val="12"/>
      <name val="標楷體"/>
      <family val="4"/>
    </font>
    <font>
      <sz val="9"/>
      <name val="細明體"/>
      <family val="3"/>
    </font>
    <font>
      <sz val="13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b/>
      <sz val="13"/>
      <name val="Times New Roman"/>
      <family val="1"/>
    </font>
    <font>
      <b/>
      <sz val="13"/>
      <name val="標楷體"/>
      <family val="4"/>
    </font>
    <font>
      <sz val="9"/>
      <name val="Times New Roman"/>
      <family val="1"/>
    </font>
    <font>
      <sz val="14"/>
      <name val="標楷體"/>
      <family val="4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33">
      <alignment/>
      <protection/>
    </xf>
    <xf numFmtId="0" fontId="4" fillId="0" borderId="0" xfId="33" applyFont="1">
      <alignment/>
      <protection/>
    </xf>
    <xf numFmtId="0" fontId="0" fillId="0" borderId="0" xfId="33" applyFont="1">
      <alignment/>
      <protection/>
    </xf>
    <xf numFmtId="177" fontId="7" fillId="33" borderId="0" xfId="0" applyNumberFormat="1" applyFont="1" applyFill="1" applyBorder="1" applyAlignment="1">
      <alignment vertical="center"/>
    </xf>
    <xf numFmtId="177" fontId="7" fillId="23" borderId="0" xfId="0" applyNumberFormat="1" applyFont="1" applyFill="1" applyBorder="1" applyAlignment="1">
      <alignment vertical="center"/>
    </xf>
    <xf numFmtId="177" fontId="7" fillId="23" borderId="0" xfId="0" applyNumberFormat="1" applyFont="1" applyFill="1" applyAlignment="1">
      <alignment vertical="center"/>
    </xf>
    <xf numFmtId="177" fontId="7" fillId="23" borderId="10" xfId="0" applyNumberFormat="1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177" fontId="7" fillId="23" borderId="14" xfId="0" applyNumberFormat="1" applyFont="1" applyFill="1" applyBorder="1" applyAlignment="1">
      <alignment vertical="center"/>
    </xf>
    <xf numFmtId="3" fontId="2" fillId="0" borderId="0" xfId="33" applyNumberFormat="1">
      <alignment/>
      <protection/>
    </xf>
    <xf numFmtId="177" fontId="10" fillId="35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13" fillId="0" borderId="10" xfId="0" applyFont="1" applyBorder="1" applyAlignment="1">
      <alignment horizontal="center" vertical="top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9" fillId="35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77" fontId="10" fillId="35" borderId="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33" applyFont="1" applyAlignment="1">
      <alignment vertical="top"/>
      <protection/>
    </xf>
    <xf numFmtId="0" fontId="0" fillId="0" borderId="21" xfId="0" applyFont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Comma [0]" xfId="37"/>
    <cellStyle name="千分位[0] 2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[0]_Module4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3495;&#266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is.gov.tw/ch4/static/m0s1098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_dbs\z&#20844;&#29992;&#21312;\123\lin\&#25033;&#29992;&#32113;&#35336;&#20998;&#26512;\&#22899;&#24615;&#34987;&#23475;&#20998;&#26512;\&#27511;&#24180;&#23244;&#30097;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年月別"/>
      <sheetName val="縣市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歷嫌全"/>
      <sheetName val="歷嫌男"/>
      <sheetName val="歷嫌女"/>
      <sheetName val="歷嫌男比"/>
      <sheetName val="比重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AI40"/>
  <sheetViews>
    <sheetView showGridLines="0" tabSelected="1" zoomScale="83" zoomScaleNormal="83" zoomScalePageLayoutView="0" workbookViewId="0" topLeftCell="A1">
      <selection activeCell="A2" sqref="A2:M2"/>
    </sheetView>
  </sheetViews>
  <sheetFormatPr defaultColWidth="9.00390625" defaultRowHeight="15.75"/>
  <cols>
    <col min="1" max="1" width="8.375" style="1" customWidth="1"/>
    <col min="2" max="2" width="7.75390625" style="1" customWidth="1"/>
    <col min="3" max="3" width="9.00390625" style="1" customWidth="1"/>
    <col min="4" max="4" width="9.625" style="1" customWidth="1"/>
    <col min="5" max="5" width="9.00390625" style="1" customWidth="1"/>
    <col min="6" max="7" width="9.75390625" style="1" customWidth="1"/>
    <col min="8" max="8" width="10.375" style="1" customWidth="1"/>
    <col min="9" max="9" width="11.75390625" style="1" customWidth="1"/>
    <col min="10" max="10" width="9.75390625" style="1" customWidth="1"/>
    <col min="11" max="16384" width="9.00390625" style="1" customWidth="1"/>
  </cols>
  <sheetData>
    <row r="2" spans="1:13" ht="33" customHeight="1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2.5" customHeight="1">
      <c r="A3" s="18" t="s">
        <v>21</v>
      </c>
      <c r="B3" s="19"/>
      <c r="C3" s="22" t="s">
        <v>20</v>
      </c>
      <c r="D3" s="24" t="s">
        <v>19</v>
      </c>
      <c r="E3" s="26" t="s">
        <v>18</v>
      </c>
      <c r="F3" s="27"/>
      <c r="G3" s="27"/>
      <c r="H3" s="27"/>
      <c r="I3" s="27"/>
      <c r="J3" s="27"/>
      <c r="K3" s="27"/>
      <c r="L3" s="27"/>
      <c r="M3" s="27"/>
    </row>
    <row r="4" spans="1:13" ht="37.5" customHeight="1">
      <c r="A4" s="20"/>
      <c r="B4" s="21"/>
      <c r="C4" s="23"/>
      <c r="D4" s="25"/>
      <c r="E4" s="12" t="s">
        <v>17</v>
      </c>
      <c r="F4" s="11" t="s">
        <v>16</v>
      </c>
      <c r="G4" s="10" t="s">
        <v>15</v>
      </c>
      <c r="H4" s="9" t="s">
        <v>14</v>
      </c>
      <c r="I4" s="9" t="s">
        <v>13</v>
      </c>
      <c r="J4" s="9" t="s">
        <v>12</v>
      </c>
      <c r="K4" s="9" t="s">
        <v>11</v>
      </c>
      <c r="L4" s="9" t="s">
        <v>10</v>
      </c>
      <c r="M4" s="8" t="s">
        <v>9</v>
      </c>
    </row>
    <row r="5" spans="1:13" ht="16.5" hidden="1">
      <c r="A5" s="28" t="s">
        <v>8</v>
      </c>
      <c r="B5" s="29"/>
      <c r="C5" s="4">
        <f aca="true" t="shared" si="0" ref="C5:C11">D5+E5</f>
        <v>0</v>
      </c>
      <c r="D5" s="6"/>
      <c r="E5" s="6">
        <f aca="true" t="shared" si="1" ref="E5:E11">SUM(F5:M5)</f>
        <v>0</v>
      </c>
      <c r="F5" s="4"/>
      <c r="G5" s="4"/>
      <c r="H5" s="6"/>
      <c r="I5" s="6"/>
      <c r="J5" s="6"/>
      <c r="K5" s="6"/>
      <c r="L5" s="6"/>
      <c r="M5" s="6"/>
    </row>
    <row r="6" spans="1:13" ht="16.5" hidden="1">
      <c r="A6" s="28" t="s">
        <v>7</v>
      </c>
      <c r="B6" s="29"/>
      <c r="C6" s="4">
        <f t="shared" si="0"/>
        <v>0</v>
      </c>
      <c r="D6" s="6"/>
      <c r="E6" s="6">
        <f t="shared" si="1"/>
        <v>0</v>
      </c>
      <c r="F6" s="4"/>
      <c r="G6" s="4"/>
      <c r="H6" s="6"/>
      <c r="I6" s="6"/>
      <c r="J6" s="6"/>
      <c r="K6" s="6"/>
      <c r="L6" s="6"/>
      <c r="M6" s="6"/>
    </row>
    <row r="7" spans="1:13" s="3" customFormat="1" ht="19.5" customHeight="1" hidden="1">
      <c r="A7" s="28" t="s">
        <v>6</v>
      </c>
      <c r="B7" s="35"/>
      <c r="C7" s="4">
        <f t="shared" si="0"/>
        <v>2927</v>
      </c>
      <c r="D7" s="6">
        <v>1316</v>
      </c>
      <c r="E7" s="6">
        <f t="shared" si="1"/>
        <v>1611</v>
      </c>
      <c r="F7" s="4">
        <v>44</v>
      </c>
      <c r="G7" s="5">
        <v>10</v>
      </c>
      <c r="H7" s="5">
        <v>1138</v>
      </c>
      <c r="I7" s="5">
        <v>68</v>
      </c>
      <c r="J7" s="5">
        <v>58</v>
      </c>
      <c r="K7" s="5">
        <v>95</v>
      </c>
      <c r="L7" s="5">
        <v>60</v>
      </c>
      <c r="M7" s="5">
        <v>138</v>
      </c>
    </row>
    <row r="8" spans="1:13" s="3" customFormat="1" ht="19.5" customHeight="1">
      <c r="A8" s="28" t="s">
        <v>5</v>
      </c>
      <c r="B8" s="35"/>
      <c r="C8" s="4">
        <f t="shared" si="0"/>
        <v>3300</v>
      </c>
      <c r="D8" s="6">
        <v>1719</v>
      </c>
      <c r="E8" s="6">
        <f t="shared" si="1"/>
        <v>1581</v>
      </c>
      <c r="F8" s="4">
        <v>43</v>
      </c>
      <c r="G8" s="5">
        <v>5</v>
      </c>
      <c r="H8" s="5">
        <v>1159</v>
      </c>
      <c r="I8" s="5">
        <v>65</v>
      </c>
      <c r="J8" s="5">
        <v>75</v>
      </c>
      <c r="K8" s="5">
        <v>100</v>
      </c>
      <c r="L8" s="5">
        <v>46</v>
      </c>
      <c r="M8" s="5">
        <v>88</v>
      </c>
    </row>
    <row r="9" spans="1:13" s="3" customFormat="1" ht="19.5" customHeight="1">
      <c r="A9" s="28" t="s">
        <v>4</v>
      </c>
      <c r="B9" s="35"/>
      <c r="C9" s="4">
        <f t="shared" si="0"/>
        <v>3576</v>
      </c>
      <c r="D9" s="6">
        <v>1822</v>
      </c>
      <c r="E9" s="6">
        <f t="shared" si="1"/>
        <v>1754</v>
      </c>
      <c r="F9" s="4">
        <v>29</v>
      </c>
      <c r="G9" s="5">
        <v>13</v>
      </c>
      <c r="H9" s="5">
        <v>1240</v>
      </c>
      <c r="I9" s="5">
        <v>61</v>
      </c>
      <c r="J9" s="5">
        <v>100</v>
      </c>
      <c r="K9" s="5">
        <v>136</v>
      </c>
      <c r="L9" s="5">
        <v>55</v>
      </c>
      <c r="M9" s="5">
        <v>120</v>
      </c>
    </row>
    <row r="10" spans="1:13" s="3" customFormat="1" ht="19.5" customHeight="1">
      <c r="A10" s="28" t="s">
        <v>3</v>
      </c>
      <c r="B10" s="35"/>
      <c r="C10" s="4">
        <f t="shared" si="0"/>
        <v>3893</v>
      </c>
      <c r="D10" s="5">
        <v>2042</v>
      </c>
      <c r="E10" s="5">
        <f t="shared" si="1"/>
        <v>1851</v>
      </c>
      <c r="F10" s="4">
        <v>58</v>
      </c>
      <c r="G10" s="5">
        <v>20</v>
      </c>
      <c r="H10" s="5">
        <v>1270</v>
      </c>
      <c r="I10" s="5">
        <v>69</v>
      </c>
      <c r="J10" s="5">
        <v>131</v>
      </c>
      <c r="K10" s="5">
        <v>143</v>
      </c>
      <c r="L10" s="5">
        <v>56</v>
      </c>
      <c r="M10" s="5">
        <v>104</v>
      </c>
    </row>
    <row r="11" spans="1:13" s="3" customFormat="1" ht="19.5" customHeight="1">
      <c r="A11" s="28" t="s">
        <v>2</v>
      </c>
      <c r="B11" s="35"/>
      <c r="C11" s="5">
        <f t="shared" si="0"/>
        <v>3800</v>
      </c>
      <c r="D11" s="5">
        <v>2010</v>
      </c>
      <c r="E11" s="5">
        <f t="shared" si="1"/>
        <v>1790</v>
      </c>
      <c r="F11" s="5">
        <v>51</v>
      </c>
      <c r="G11" s="5">
        <v>4</v>
      </c>
      <c r="H11" s="5">
        <v>1295</v>
      </c>
      <c r="I11" s="5">
        <v>46</v>
      </c>
      <c r="J11" s="5">
        <v>119</v>
      </c>
      <c r="K11" s="5">
        <v>160</v>
      </c>
      <c r="L11" s="5">
        <v>63</v>
      </c>
      <c r="M11" s="5">
        <v>52</v>
      </c>
    </row>
    <row r="12" spans="1:13" s="3" customFormat="1" ht="19.5" customHeight="1">
      <c r="A12" s="28" t="s">
        <v>23</v>
      </c>
      <c r="B12" s="35"/>
      <c r="C12" s="13">
        <f>D12+E12</f>
        <v>4398</v>
      </c>
      <c r="D12" s="5">
        <v>2109</v>
      </c>
      <c r="E12" s="5">
        <f>SUM(F12:M12)</f>
        <v>2289</v>
      </c>
      <c r="F12" s="5">
        <v>57</v>
      </c>
      <c r="G12" s="5">
        <v>9</v>
      </c>
      <c r="H12" s="5">
        <v>1588</v>
      </c>
      <c r="I12" s="5">
        <v>59</v>
      </c>
      <c r="J12" s="5">
        <v>185</v>
      </c>
      <c r="K12" s="5">
        <v>183</v>
      </c>
      <c r="L12" s="5">
        <v>62</v>
      </c>
      <c r="M12" s="5">
        <v>146</v>
      </c>
    </row>
    <row r="13" spans="1:13" s="3" customFormat="1" ht="19.5" customHeight="1">
      <c r="A13" s="15" t="s">
        <v>25</v>
      </c>
      <c r="B13" s="16"/>
      <c r="C13" s="7">
        <f>D13+E13</f>
        <v>5420</v>
      </c>
      <c r="D13" s="7">
        <v>2465</v>
      </c>
      <c r="E13" s="7">
        <f>SUM(F13:M13)</f>
        <v>2955</v>
      </c>
      <c r="F13" s="7">
        <v>92</v>
      </c>
      <c r="G13" s="7">
        <v>12</v>
      </c>
      <c r="H13" s="7">
        <v>2016</v>
      </c>
      <c r="I13" s="7">
        <v>74</v>
      </c>
      <c r="J13" s="7">
        <v>269</v>
      </c>
      <c r="K13" s="7">
        <v>285</v>
      </c>
      <c r="L13" s="7">
        <v>79</v>
      </c>
      <c r="M13" s="7">
        <v>128</v>
      </c>
    </row>
    <row r="14" spans="1:13" ht="15.75" customHeight="1">
      <c r="A14" s="30" t="s">
        <v>24</v>
      </c>
      <c r="B14" s="31"/>
      <c r="C14" s="31"/>
      <c r="D14" s="31"/>
      <c r="E14" s="31"/>
      <c r="F14" s="31"/>
      <c r="G14" s="31"/>
      <c r="H14" s="31"/>
      <c r="I14" s="3"/>
      <c r="J14" s="3"/>
      <c r="K14" s="3"/>
      <c r="L14" s="3"/>
      <c r="M14" s="3"/>
    </row>
    <row r="15" spans="1:13" ht="36" customHeight="1">
      <c r="A15" s="32" t="s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0.25" customHeight="1">
      <c r="A16" s="34" t="s">
        <v>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8" ht="16.5">
      <c r="B18" s="2"/>
    </row>
    <row r="23" spans="4:13" ht="16.5" hidden="1">
      <c r="D23" s="14">
        <f>O26</f>
        <v>2465</v>
      </c>
      <c r="F23" s="1">
        <f>Q26</f>
        <v>92</v>
      </c>
      <c r="G23" s="1">
        <f aca="true" t="shared" si="2" ref="G23:M23">R26</f>
        <v>12</v>
      </c>
      <c r="H23" s="1">
        <f t="shared" si="2"/>
        <v>2016</v>
      </c>
      <c r="I23" s="1">
        <f t="shared" si="2"/>
        <v>74</v>
      </c>
      <c r="J23" s="1">
        <f t="shared" si="2"/>
        <v>269</v>
      </c>
      <c r="K23" s="1">
        <f t="shared" si="2"/>
        <v>285</v>
      </c>
      <c r="L23" s="1">
        <f t="shared" si="2"/>
        <v>79</v>
      </c>
      <c r="M23" s="1">
        <f t="shared" si="2"/>
        <v>128</v>
      </c>
    </row>
    <row r="24" ht="16.5" hidden="1"/>
    <row r="25" spans="2:35" ht="16.5" hidden="1">
      <c r="B25" s="1" t="s">
        <v>26</v>
      </c>
      <c r="C25" s="1" t="s">
        <v>27</v>
      </c>
      <c r="D25" s="1" t="s">
        <v>28</v>
      </c>
      <c r="E25" s="1" t="s">
        <v>29</v>
      </c>
      <c r="F25" s="1" t="s">
        <v>30</v>
      </c>
      <c r="G25" s="1" t="s">
        <v>31</v>
      </c>
      <c r="H25" s="1" t="s">
        <v>32</v>
      </c>
      <c r="I25" s="1" t="s">
        <v>33</v>
      </c>
      <c r="J25" s="1" t="s">
        <v>34</v>
      </c>
      <c r="K25" s="1" t="s">
        <v>35</v>
      </c>
      <c r="L25" s="1" t="s">
        <v>36</v>
      </c>
      <c r="M25" s="1" t="s">
        <v>37</v>
      </c>
      <c r="N25" s="1" t="s">
        <v>38</v>
      </c>
      <c r="O25" s="1" t="s">
        <v>39</v>
      </c>
      <c r="P25" s="1" t="s">
        <v>40</v>
      </c>
      <c r="Q25" s="1" t="s">
        <v>41</v>
      </c>
      <c r="R25" s="1" t="s">
        <v>42</v>
      </c>
      <c r="S25" s="1" t="s">
        <v>43</v>
      </c>
      <c r="T25" s="1" t="s">
        <v>44</v>
      </c>
      <c r="U25" s="1" t="s">
        <v>45</v>
      </c>
      <c r="V25" s="1" t="s">
        <v>46</v>
      </c>
      <c r="W25" s="1" t="s">
        <v>47</v>
      </c>
      <c r="X25" s="1" t="s">
        <v>48</v>
      </c>
      <c r="Y25" s="1" t="s">
        <v>49</v>
      </c>
      <c r="Z25" s="1" t="s">
        <v>50</v>
      </c>
      <c r="AA25" s="1" t="s">
        <v>51</v>
      </c>
      <c r="AB25" s="1" t="s">
        <v>52</v>
      </c>
      <c r="AC25" s="1" t="s">
        <v>53</v>
      </c>
      <c r="AD25" s="1" t="s">
        <v>54</v>
      </c>
      <c r="AE25" s="1" t="s">
        <v>55</v>
      </c>
      <c r="AF25" s="1" t="s">
        <v>56</v>
      </c>
      <c r="AG25" s="1" t="s">
        <v>57</v>
      </c>
      <c r="AH25" s="1" t="s">
        <v>58</v>
      </c>
      <c r="AI25" s="1" t="s">
        <v>59</v>
      </c>
    </row>
    <row r="26" spans="1:35" ht="16.5" hidden="1">
      <c r="A26" s="1" t="s">
        <v>60</v>
      </c>
      <c r="B26" s="14">
        <v>57239</v>
      </c>
      <c r="C26" s="14">
        <v>14626</v>
      </c>
      <c r="D26" s="14">
        <v>18725</v>
      </c>
      <c r="E26" s="14">
        <v>23312</v>
      </c>
      <c r="F26" s="14">
        <v>7730</v>
      </c>
      <c r="G26" s="14">
        <v>11618</v>
      </c>
      <c r="H26" s="14">
        <v>14444</v>
      </c>
      <c r="I26" s="14">
        <v>6701</v>
      </c>
      <c r="J26" s="14">
        <v>6851</v>
      </c>
      <c r="K26" s="14">
        <v>8536</v>
      </c>
      <c r="L26" s="1">
        <v>195</v>
      </c>
      <c r="M26" s="1">
        <v>256</v>
      </c>
      <c r="N26" s="1">
        <v>332</v>
      </c>
      <c r="O26" s="14">
        <v>2465</v>
      </c>
      <c r="P26" s="14">
        <v>2955</v>
      </c>
      <c r="Q26" s="1">
        <v>92</v>
      </c>
      <c r="R26" s="1">
        <v>12</v>
      </c>
      <c r="S26" s="14">
        <v>2016</v>
      </c>
      <c r="T26" s="1">
        <v>74</v>
      </c>
      <c r="U26" s="1">
        <v>269</v>
      </c>
      <c r="V26" s="1">
        <v>285</v>
      </c>
      <c r="W26" s="1">
        <v>79</v>
      </c>
      <c r="X26" s="1">
        <v>128</v>
      </c>
      <c r="Y26" s="14">
        <v>1487</v>
      </c>
      <c r="Z26" s="1">
        <v>278</v>
      </c>
      <c r="AA26" s="14">
        <v>1209</v>
      </c>
      <c r="AB26" s="14">
        <v>1186</v>
      </c>
      <c r="AC26" s="1">
        <v>30</v>
      </c>
      <c r="AD26" s="1">
        <v>16</v>
      </c>
      <c r="AE26" s="1">
        <v>14</v>
      </c>
      <c r="AF26" s="1">
        <v>12</v>
      </c>
      <c r="AG26" s="1">
        <v>8</v>
      </c>
      <c r="AH26" s="1">
        <v>4</v>
      </c>
      <c r="AI26" s="1">
        <v>42</v>
      </c>
    </row>
    <row r="27" spans="2:11" ht="16.5"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2:8" ht="16.5">
      <c r="B28" s="14"/>
      <c r="D28" s="14"/>
      <c r="E28" s="14"/>
      <c r="H28" s="14"/>
    </row>
    <row r="29" spans="2:11" ht="16.5">
      <c r="B29" s="14"/>
      <c r="C29" s="14"/>
      <c r="D29" s="14"/>
      <c r="E29" s="14"/>
      <c r="G29" s="14"/>
      <c r="H29" s="14"/>
      <c r="I29" s="14"/>
      <c r="J29" s="14"/>
      <c r="K29" s="14"/>
    </row>
    <row r="30" spans="2:5" ht="16.5">
      <c r="B30" s="14"/>
      <c r="D30" s="14"/>
      <c r="E30" s="14"/>
    </row>
    <row r="31" spans="2:8" ht="16.5">
      <c r="B31" s="14"/>
      <c r="C31" s="14"/>
      <c r="D31" s="14"/>
      <c r="E31" s="14"/>
      <c r="F31" s="14"/>
      <c r="G31" s="14"/>
      <c r="H31" s="14"/>
    </row>
    <row r="33" spans="2:5" ht="16.5">
      <c r="B33" s="14"/>
      <c r="C33" s="14"/>
      <c r="D33" s="14"/>
      <c r="E33" s="14"/>
    </row>
    <row r="34" ht="16.5">
      <c r="B34" s="14"/>
    </row>
    <row r="35" ht="16.5">
      <c r="B35" s="14"/>
    </row>
    <row r="36" spans="2:5" ht="16.5">
      <c r="B36" s="14"/>
      <c r="D36" s="14"/>
      <c r="E36" s="14"/>
    </row>
    <row r="37" ht="16.5">
      <c r="B37" s="14"/>
    </row>
    <row r="38" ht="16.5">
      <c r="B38" s="14"/>
    </row>
    <row r="39" ht="16.5">
      <c r="B39" s="14"/>
    </row>
    <row r="40" spans="2:5" ht="16.5">
      <c r="B40" s="14"/>
      <c r="D40" s="14"/>
      <c r="E40" s="14"/>
    </row>
  </sheetData>
  <sheetProtection/>
  <mergeCells count="17">
    <mergeCell ref="A14:H14"/>
    <mergeCell ref="A15:M15"/>
    <mergeCell ref="A16:M16"/>
    <mergeCell ref="A7:B7"/>
    <mergeCell ref="A8:B8"/>
    <mergeCell ref="A9:B9"/>
    <mergeCell ref="A10:B10"/>
    <mergeCell ref="A11:B11"/>
    <mergeCell ref="A12:B12"/>
    <mergeCell ref="A13:B13"/>
    <mergeCell ref="A2:M2"/>
    <mergeCell ref="A3:B4"/>
    <mergeCell ref="C3:C4"/>
    <mergeCell ref="D3:D4"/>
    <mergeCell ref="E3:M3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0425_林小玲</dc:creator>
  <cp:keywords/>
  <dc:description/>
  <cp:lastModifiedBy>0495_黃逸勤</cp:lastModifiedBy>
  <cp:lastPrinted>2014-04-15T07:38:01Z</cp:lastPrinted>
  <dcterms:created xsi:type="dcterms:W3CDTF">2014-04-15T07:13:25Z</dcterms:created>
  <dcterms:modified xsi:type="dcterms:W3CDTF">2016-01-29T01:06:34Z</dcterms:modified>
  <cp:category/>
  <cp:version/>
  <cp:contentType/>
  <cp:contentStatus/>
</cp:coreProperties>
</file>