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90" windowWidth="10980" windowHeight="5715" activeTab="1"/>
  </bookViews>
  <sheets>
    <sheet name="91-99年" sheetId="1" r:id="rId1"/>
    <sheet name="100-103年" sheetId="2" r:id="rId2"/>
  </sheets>
  <definedNames>
    <definedName name="_xlnm.Print_Area" localSheetId="1">'100-103年'!$A$1:$M$42</definedName>
    <definedName name="_xlnm.Print_Area" localSheetId="0">'91-99年'!$A$1:$AE$44</definedName>
    <definedName name="_xlnm.Print_Titles" localSheetId="1">'100-103年'!$A:$A,'100-103年'!$1:$4</definedName>
    <definedName name="_xlnm.Print_Titles" localSheetId="0">'91-99年'!$A:$A,'91-99年'!$1:$4</definedName>
  </definedNames>
  <calcPr fullCalcOnLoad="1"/>
</workbook>
</file>

<file path=xl/sharedStrings.xml><?xml version="1.0" encoding="utf-8"?>
<sst xmlns="http://schemas.openxmlformats.org/spreadsheetml/2006/main" count="142" uniqueCount="102">
  <si>
    <t>單位：人</t>
  </si>
  <si>
    <r>
      <rPr>
        <b/>
        <sz val="11"/>
        <rFont val="標楷體"/>
        <family val="4"/>
      </rPr>
      <t>查獲機關別總計</t>
    </r>
  </si>
  <si>
    <r>
      <t>91</t>
    </r>
    <r>
      <rPr>
        <b/>
        <sz val="12"/>
        <rFont val="標楷體"/>
        <family val="4"/>
      </rPr>
      <t>年</t>
    </r>
  </si>
  <si>
    <r>
      <t>92</t>
    </r>
    <r>
      <rPr>
        <b/>
        <sz val="12"/>
        <rFont val="標楷體"/>
        <family val="4"/>
      </rPr>
      <t>年</t>
    </r>
  </si>
  <si>
    <r>
      <t>93</t>
    </r>
    <r>
      <rPr>
        <b/>
        <sz val="12"/>
        <rFont val="標楷體"/>
        <family val="4"/>
      </rPr>
      <t>年</t>
    </r>
  </si>
  <si>
    <r>
      <t>94</t>
    </r>
    <r>
      <rPr>
        <b/>
        <sz val="12"/>
        <rFont val="標楷體"/>
        <family val="4"/>
      </rPr>
      <t>年</t>
    </r>
  </si>
  <si>
    <r>
      <t>95</t>
    </r>
    <r>
      <rPr>
        <b/>
        <sz val="12"/>
        <rFont val="標楷體"/>
        <family val="4"/>
      </rPr>
      <t>年</t>
    </r>
  </si>
  <si>
    <r>
      <rPr>
        <b/>
        <sz val="12"/>
        <rFont val="標楷體"/>
        <family val="4"/>
      </rPr>
      <t>九十年</t>
    </r>
  </si>
  <si>
    <r>
      <t>96</t>
    </r>
    <r>
      <rPr>
        <b/>
        <sz val="12"/>
        <rFont val="標楷體"/>
        <family val="4"/>
      </rPr>
      <t>年</t>
    </r>
  </si>
  <si>
    <r>
      <t>97</t>
    </r>
    <r>
      <rPr>
        <b/>
        <sz val="12"/>
        <rFont val="標楷體"/>
        <family val="4"/>
      </rPr>
      <t>年</t>
    </r>
  </si>
  <si>
    <r>
      <t>98</t>
    </r>
    <r>
      <rPr>
        <b/>
        <sz val="12"/>
        <rFont val="標楷體"/>
        <family val="4"/>
      </rPr>
      <t>年</t>
    </r>
  </si>
  <si>
    <r>
      <t>99</t>
    </r>
    <r>
      <rPr>
        <b/>
        <sz val="12"/>
        <rFont val="標楷體"/>
        <family val="4"/>
      </rPr>
      <t>年</t>
    </r>
  </si>
  <si>
    <r>
      <rPr>
        <b/>
        <sz val="12"/>
        <rFont val="標楷體"/>
        <family val="4"/>
      </rPr>
      <t>合計</t>
    </r>
  </si>
  <si>
    <r>
      <rPr>
        <b/>
        <sz val="12"/>
        <rFont val="標楷體"/>
        <family val="4"/>
      </rPr>
      <t>男</t>
    </r>
  </si>
  <si>
    <r>
      <rPr>
        <b/>
        <sz val="12"/>
        <rFont val="標楷體"/>
        <family val="4"/>
      </rPr>
      <t>女</t>
    </r>
  </si>
  <si>
    <r>
      <rPr>
        <b/>
        <sz val="12"/>
        <rFont val="標楷體"/>
        <family val="4"/>
      </rPr>
      <t>合計</t>
    </r>
  </si>
  <si>
    <r>
      <t>0-5</t>
    </r>
    <r>
      <rPr>
        <b/>
        <sz val="12"/>
        <rFont val="標楷體"/>
        <family val="4"/>
      </rPr>
      <t>歲</t>
    </r>
  </si>
  <si>
    <r>
      <t>6-11</t>
    </r>
    <r>
      <rPr>
        <b/>
        <sz val="12"/>
        <rFont val="標楷體"/>
        <family val="4"/>
      </rPr>
      <t>歲</t>
    </r>
  </si>
  <si>
    <r>
      <t>12-17</t>
    </r>
    <r>
      <rPr>
        <b/>
        <sz val="12"/>
        <rFont val="標楷體"/>
        <family val="4"/>
      </rPr>
      <t>歲</t>
    </r>
  </si>
  <si>
    <r>
      <t>18-23</t>
    </r>
    <r>
      <rPr>
        <b/>
        <sz val="12"/>
        <rFont val="標楷體"/>
        <family val="4"/>
      </rPr>
      <t>歲</t>
    </r>
  </si>
  <si>
    <r>
      <t>24-29</t>
    </r>
    <r>
      <rPr>
        <b/>
        <sz val="12"/>
        <rFont val="標楷體"/>
        <family val="4"/>
      </rPr>
      <t>歲</t>
    </r>
  </si>
  <si>
    <r>
      <t>30-39</t>
    </r>
    <r>
      <rPr>
        <b/>
        <sz val="12"/>
        <rFont val="標楷體"/>
        <family val="4"/>
      </rPr>
      <t>歲</t>
    </r>
  </si>
  <si>
    <r>
      <t>40-49</t>
    </r>
    <r>
      <rPr>
        <b/>
        <sz val="12"/>
        <rFont val="標楷體"/>
        <family val="4"/>
      </rPr>
      <t>歲</t>
    </r>
  </si>
  <si>
    <r>
      <t>50-59</t>
    </r>
    <r>
      <rPr>
        <b/>
        <sz val="12"/>
        <rFont val="標楷體"/>
        <family val="4"/>
      </rPr>
      <t>歲</t>
    </r>
  </si>
  <si>
    <r>
      <t>60-64</t>
    </r>
    <r>
      <rPr>
        <b/>
        <sz val="12"/>
        <rFont val="標楷體"/>
        <family val="4"/>
      </rPr>
      <t>歲</t>
    </r>
  </si>
  <si>
    <r>
      <t>65-69</t>
    </r>
    <r>
      <rPr>
        <b/>
        <sz val="12"/>
        <rFont val="標楷體"/>
        <family val="4"/>
      </rPr>
      <t>歲</t>
    </r>
  </si>
  <si>
    <r>
      <t>70</t>
    </r>
    <r>
      <rPr>
        <b/>
        <sz val="12"/>
        <rFont val="標楷體"/>
        <family val="4"/>
      </rPr>
      <t>歲以上</t>
    </r>
  </si>
  <si>
    <r>
      <rPr>
        <b/>
        <sz val="12"/>
        <rFont val="標楷體"/>
        <family val="4"/>
      </rPr>
      <t>不詳</t>
    </r>
  </si>
  <si>
    <r>
      <rPr>
        <b/>
        <sz val="12"/>
        <rFont val="標楷體"/>
        <family val="4"/>
      </rPr>
      <t>臺北縣</t>
    </r>
  </si>
  <si>
    <r>
      <rPr>
        <b/>
        <sz val="12"/>
        <rFont val="標楷體"/>
        <family val="4"/>
      </rPr>
      <t>宜蘭縣</t>
    </r>
  </si>
  <si>
    <r>
      <rPr>
        <b/>
        <sz val="12"/>
        <rFont val="標楷體"/>
        <family val="4"/>
      </rPr>
      <t>桃園縣</t>
    </r>
  </si>
  <si>
    <r>
      <rPr>
        <b/>
        <sz val="12"/>
        <rFont val="標楷體"/>
        <family val="4"/>
      </rPr>
      <t>新竹縣</t>
    </r>
  </si>
  <si>
    <r>
      <rPr>
        <b/>
        <sz val="12"/>
        <rFont val="標楷體"/>
        <family val="4"/>
      </rPr>
      <t>苗栗縣</t>
    </r>
  </si>
  <si>
    <r>
      <rPr>
        <b/>
        <sz val="12"/>
        <rFont val="標楷體"/>
        <family val="4"/>
      </rPr>
      <t>臺中縣</t>
    </r>
  </si>
  <si>
    <r>
      <rPr>
        <b/>
        <sz val="12"/>
        <rFont val="標楷體"/>
        <family val="4"/>
      </rPr>
      <t>彰化縣</t>
    </r>
  </si>
  <si>
    <r>
      <rPr>
        <b/>
        <sz val="12"/>
        <rFont val="標楷體"/>
        <family val="4"/>
      </rPr>
      <t>南投縣</t>
    </r>
  </si>
  <si>
    <r>
      <rPr>
        <b/>
        <sz val="12"/>
        <rFont val="標楷體"/>
        <family val="4"/>
      </rPr>
      <t>雲林縣</t>
    </r>
  </si>
  <si>
    <r>
      <rPr>
        <b/>
        <sz val="12"/>
        <rFont val="標楷體"/>
        <family val="4"/>
      </rPr>
      <t>嘉義縣</t>
    </r>
  </si>
  <si>
    <r>
      <rPr>
        <b/>
        <sz val="12"/>
        <rFont val="標楷體"/>
        <family val="4"/>
      </rPr>
      <t>臺南縣</t>
    </r>
  </si>
  <si>
    <r>
      <rPr>
        <b/>
        <sz val="12"/>
        <rFont val="標楷體"/>
        <family val="4"/>
      </rPr>
      <t>高雄縣</t>
    </r>
  </si>
  <si>
    <r>
      <rPr>
        <b/>
        <sz val="12"/>
        <rFont val="標楷體"/>
        <family val="4"/>
      </rPr>
      <t>屏東縣</t>
    </r>
  </si>
  <si>
    <r>
      <rPr>
        <b/>
        <sz val="12"/>
        <rFont val="標楷體"/>
        <family val="4"/>
      </rPr>
      <t>臺東縣</t>
    </r>
  </si>
  <si>
    <r>
      <rPr>
        <b/>
        <sz val="12"/>
        <rFont val="標楷體"/>
        <family val="4"/>
      </rPr>
      <t>花蓮縣</t>
    </r>
  </si>
  <si>
    <r>
      <rPr>
        <b/>
        <sz val="12"/>
        <rFont val="標楷體"/>
        <family val="4"/>
      </rPr>
      <t>澎湖縣</t>
    </r>
  </si>
  <si>
    <r>
      <rPr>
        <b/>
        <sz val="12"/>
        <rFont val="標楷體"/>
        <family val="4"/>
      </rPr>
      <t>基隆市</t>
    </r>
  </si>
  <si>
    <r>
      <rPr>
        <b/>
        <sz val="12"/>
        <rFont val="標楷體"/>
        <family val="4"/>
      </rPr>
      <t>新竹市</t>
    </r>
  </si>
  <si>
    <r>
      <rPr>
        <b/>
        <sz val="12"/>
        <rFont val="標楷體"/>
        <family val="4"/>
      </rPr>
      <t>臺中市</t>
    </r>
  </si>
  <si>
    <r>
      <rPr>
        <b/>
        <sz val="12"/>
        <rFont val="標楷體"/>
        <family val="4"/>
      </rPr>
      <t>嘉義市</t>
    </r>
  </si>
  <si>
    <r>
      <rPr>
        <b/>
        <sz val="12"/>
        <rFont val="標楷體"/>
        <family val="4"/>
      </rPr>
      <t>臺南市</t>
    </r>
  </si>
  <si>
    <r>
      <rPr>
        <b/>
        <sz val="12"/>
        <rFont val="標楷體"/>
        <family val="4"/>
      </rPr>
      <t>台北市</t>
    </r>
  </si>
  <si>
    <r>
      <rPr>
        <b/>
        <sz val="12"/>
        <rFont val="標楷體"/>
        <family val="4"/>
      </rPr>
      <t>高雄市</t>
    </r>
  </si>
  <si>
    <r>
      <rPr>
        <b/>
        <sz val="10"/>
        <rFont val="標楷體"/>
        <family val="4"/>
      </rPr>
      <t>署所屬機關</t>
    </r>
  </si>
  <si>
    <r>
      <rPr>
        <b/>
        <sz val="12"/>
        <rFont val="標楷體"/>
        <family val="4"/>
      </rPr>
      <t>金門縣</t>
    </r>
  </si>
  <si>
    <r>
      <rPr>
        <b/>
        <sz val="12"/>
        <rFont val="標楷體"/>
        <family val="4"/>
      </rPr>
      <t>連江縣</t>
    </r>
  </si>
  <si>
    <r>
      <rPr>
        <b/>
        <sz val="12"/>
        <rFont val="標楷體"/>
        <family val="4"/>
      </rPr>
      <t>年齡別總計</t>
    </r>
  </si>
  <si>
    <t>項目別</t>
  </si>
  <si>
    <t>新北市</t>
  </si>
  <si>
    <t>臺北市</t>
  </si>
  <si>
    <t>臺中市</t>
  </si>
  <si>
    <t>臺南市</t>
  </si>
  <si>
    <t>高雄市</t>
  </si>
  <si>
    <t>宜蘭縣</t>
  </si>
  <si>
    <t>桃園縣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</si>
  <si>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</si>
  <si>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</si>
  <si>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</si>
  <si>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</si>
  <si>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</si>
  <si>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</si>
  <si>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</si>
  <si>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</si>
  <si>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</si>
  <si>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</si>
  <si>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</si>
  <si>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</si>
  <si>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</si>
  <si>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r>
      <t>100</t>
    </r>
    <r>
      <rPr>
        <b/>
        <sz val="16"/>
        <rFont val="標楷體"/>
        <family val="4"/>
      </rPr>
      <t>年</t>
    </r>
  </si>
  <si>
    <r>
      <rPr>
        <b/>
        <sz val="16"/>
        <rFont val="標楷體"/>
        <family val="4"/>
      </rPr>
      <t>合計</t>
    </r>
  </si>
  <si>
    <r>
      <rPr>
        <b/>
        <sz val="16"/>
        <rFont val="標楷體"/>
        <family val="4"/>
      </rPr>
      <t>男</t>
    </r>
  </si>
  <si>
    <r>
      <rPr>
        <b/>
        <sz val="16"/>
        <rFont val="標楷體"/>
        <family val="4"/>
      </rPr>
      <t>女</t>
    </r>
  </si>
  <si>
    <r>
      <rPr>
        <b/>
        <sz val="16"/>
        <rFont val="標楷體"/>
        <family val="4"/>
      </rPr>
      <t>年齡別總計</t>
    </r>
  </si>
  <si>
    <r>
      <t>0-5</t>
    </r>
    <r>
      <rPr>
        <b/>
        <sz val="16"/>
        <rFont val="標楷體"/>
        <family val="4"/>
      </rPr>
      <t>歲</t>
    </r>
  </si>
  <si>
    <r>
      <t>6-11</t>
    </r>
    <r>
      <rPr>
        <b/>
        <sz val="16"/>
        <rFont val="標楷體"/>
        <family val="4"/>
      </rPr>
      <t>歲</t>
    </r>
  </si>
  <si>
    <r>
      <t>12-17</t>
    </r>
    <r>
      <rPr>
        <b/>
        <sz val="16"/>
        <rFont val="標楷體"/>
        <family val="4"/>
      </rPr>
      <t>歲</t>
    </r>
  </si>
  <si>
    <r>
      <t>18-23</t>
    </r>
    <r>
      <rPr>
        <b/>
        <sz val="16"/>
        <rFont val="標楷體"/>
        <family val="4"/>
      </rPr>
      <t>歲</t>
    </r>
  </si>
  <si>
    <r>
      <t>24-29</t>
    </r>
    <r>
      <rPr>
        <b/>
        <sz val="16"/>
        <rFont val="標楷體"/>
        <family val="4"/>
      </rPr>
      <t>歲</t>
    </r>
  </si>
  <si>
    <r>
      <t>30-39</t>
    </r>
    <r>
      <rPr>
        <b/>
        <sz val="16"/>
        <rFont val="標楷體"/>
        <family val="4"/>
      </rPr>
      <t>歲</t>
    </r>
  </si>
  <si>
    <r>
      <t>40-49</t>
    </r>
    <r>
      <rPr>
        <b/>
        <sz val="16"/>
        <rFont val="標楷體"/>
        <family val="4"/>
      </rPr>
      <t>歲</t>
    </r>
  </si>
  <si>
    <r>
      <t>50-59</t>
    </r>
    <r>
      <rPr>
        <b/>
        <sz val="16"/>
        <rFont val="標楷體"/>
        <family val="4"/>
      </rPr>
      <t>歲</t>
    </r>
  </si>
  <si>
    <r>
      <t>60-64</t>
    </r>
    <r>
      <rPr>
        <b/>
        <sz val="16"/>
        <rFont val="標楷體"/>
        <family val="4"/>
      </rPr>
      <t>歲</t>
    </r>
  </si>
  <si>
    <r>
      <t>65-69</t>
    </r>
    <r>
      <rPr>
        <b/>
        <sz val="16"/>
        <rFont val="標楷體"/>
        <family val="4"/>
      </rPr>
      <t>歲</t>
    </r>
  </si>
  <si>
    <r>
      <t>70</t>
    </r>
    <r>
      <rPr>
        <b/>
        <sz val="16"/>
        <rFont val="標楷體"/>
        <family val="4"/>
      </rPr>
      <t>歲以上</t>
    </r>
  </si>
  <si>
    <r>
      <rPr>
        <b/>
        <sz val="16"/>
        <rFont val="標楷體"/>
        <family val="4"/>
      </rPr>
      <t>不詳</t>
    </r>
  </si>
  <si>
    <r>
      <rPr>
        <b/>
        <sz val="16"/>
        <rFont val="標楷體"/>
        <family val="4"/>
      </rPr>
      <t>查獲機關別總計</t>
    </r>
  </si>
  <si>
    <r>
      <rPr>
        <b/>
        <sz val="16"/>
        <rFont val="標楷體"/>
        <family val="4"/>
      </rPr>
      <t>署所屬機關</t>
    </r>
  </si>
  <si>
    <r>
      <rPr>
        <b/>
        <sz val="16"/>
        <rFont val="標楷體"/>
        <family val="4"/>
      </rPr>
      <t>金門縣</t>
    </r>
  </si>
  <si>
    <r>
      <rPr>
        <b/>
        <sz val="16"/>
        <rFont val="標楷體"/>
        <family val="4"/>
      </rPr>
      <t>連江縣</t>
    </r>
  </si>
  <si>
    <r>
      <t>101</t>
    </r>
    <r>
      <rPr>
        <b/>
        <sz val="16"/>
        <rFont val="標楷體"/>
        <family val="4"/>
      </rPr>
      <t>年</t>
    </r>
  </si>
  <si>
    <r>
      <t>102</t>
    </r>
    <r>
      <rPr>
        <b/>
        <sz val="16"/>
        <rFont val="標楷體"/>
        <family val="4"/>
      </rPr>
      <t>年</t>
    </r>
  </si>
  <si>
    <r>
      <t>103</t>
    </r>
    <r>
      <rPr>
        <b/>
        <sz val="16"/>
        <rFont val="標楷體"/>
        <family val="4"/>
      </rPr>
      <t>年</t>
    </r>
  </si>
  <si>
    <t>家庭暴力罪嫌疑犯性別統計</t>
  </si>
  <si>
    <r>
      <t>資料來源：警政署刑事警察局</t>
    </r>
    <r>
      <rPr>
        <sz val="14"/>
        <rFont val="新細明體"/>
        <family val="1"/>
      </rPr>
      <t>；</t>
    </r>
    <r>
      <rPr>
        <sz val="14"/>
        <rFont val="標楷體"/>
        <family val="4"/>
      </rPr>
      <t>家庭暴力選取案類A010故意殺人,A051-A053強制性交,F010妨害自由,F003傷害</t>
    </r>
    <r>
      <rPr>
        <sz val="14"/>
        <rFont val="新細明體"/>
        <family val="1"/>
      </rPr>
      <t>；主被害人關係選取夫妻、親戚、同居、家屬等。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</si>
</sst>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_-;\-* #,##0.0_-;_-* &quot;-&quot;??_-;_-@_-"/>
    <numFmt numFmtId="180" formatCode="_-* #,##0_-;\-* #,##0_-;_-* &quot;-&quot;??_-;_-@_-"/>
    <numFmt numFmtId="181" formatCode="#,##0_);[Red]\(#,##0\)"/>
    <numFmt numFmtId="182" formatCode="#,##0_ "/>
    <numFmt numFmtId="183" formatCode="#,##0;\-#,##0,\-"/>
    <numFmt numFmtId="184" formatCode="_-* #,##0.0_-;\-* #,##0.0_-;_-* &quot;-&quot;_-;_-@_-"/>
    <numFmt numFmtId="185" formatCode="_-* #,##0.00_-;\-* #,##0.00_-;_-* &quot;-&quot;_-;_-@_-"/>
    <numFmt numFmtId="186" formatCode="#,##0;[Red]#,##0"/>
    <numFmt numFmtId="187" formatCode="0_);[Red]\(0\)"/>
  </numFmts>
  <fonts count="54">
    <font>
      <sz val="12"/>
      <name val="新細明體"/>
      <family val="1"/>
    </font>
    <font>
      <sz val="9"/>
      <name val="新細明體"/>
      <family val="1"/>
    </font>
    <font>
      <b/>
      <sz val="12"/>
      <name val="標楷體"/>
      <family val="4"/>
    </font>
    <font>
      <b/>
      <sz val="10"/>
      <name val="標楷體"/>
      <family val="4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標楷體"/>
      <family val="4"/>
    </font>
    <font>
      <sz val="13"/>
      <name val="Times New Roman"/>
      <family val="1"/>
    </font>
    <font>
      <b/>
      <sz val="20"/>
      <name val="新細明體"/>
      <family val="1"/>
    </font>
    <font>
      <b/>
      <sz val="12"/>
      <name val="新細明體"/>
      <family val="1"/>
    </font>
    <font>
      <sz val="14"/>
      <name val="Terminal"/>
      <family val="3"/>
    </font>
    <font>
      <b/>
      <sz val="16"/>
      <name val="標楷體"/>
      <family val="4"/>
    </font>
    <font>
      <b/>
      <sz val="16"/>
      <name val="Times New Roman"/>
      <family val="1"/>
    </font>
    <font>
      <sz val="16"/>
      <name val="Times New Roman"/>
      <family val="1"/>
    </font>
    <font>
      <b/>
      <sz val="2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name val="新細明體"/>
      <family val="1"/>
    </font>
    <font>
      <b/>
      <sz val="14"/>
      <name val="細明體"/>
      <family val="3"/>
    </font>
    <font>
      <sz val="14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FFCC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82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1" fontId="9" fillId="0" borderId="10" xfId="0" applyNumberFormat="1" applyFont="1" applyBorder="1" applyAlignment="1">
      <alignment horizontal="right" vertical="center"/>
    </xf>
    <xf numFmtId="41" fontId="9" fillId="0" borderId="0" xfId="0" applyNumberFormat="1" applyFont="1" applyAlignment="1">
      <alignment vertical="center"/>
    </xf>
    <xf numFmtId="41" fontId="9" fillId="33" borderId="10" xfId="0" applyNumberFormat="1" applyFont="1" applyFill="1" applyBorder="1" applyAlignment="1">
      <alignment horizontal="right" vertical="center"/>
    </xf>
    <xf numFmtId="41" fontId="9" fillId="33" borderId="0" xfId="0" applyNumberFormat="1" applyFont="1" applyFill="1" applyAlignment="1">
      <alignment vertical="center"/>
    </xf>
    <xf numFmtId="41" fontId="9" fillId="0" borderId="10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 wrapText="1"/>
    </xf>
    <xf numFmtId="41" fontId="9" fillId="33" borderId="10" xfId="0" applyNumberFormat="1" applyFont="1" applyFill="1" applyBorder="1" applyAlignment="1">
      <alignment vertical="center"/>
    </xf>
    <xf numFmtId="41" fontId="9" fillId="0" borderId="0" xfId="35" applyNumberFormat="1" applyFont="1" applyBorder="1" applyAlignment="1">
      <alignment vertical="center"/>
      <protection/>
    </xf>
    <xf numFmtId="41" fontId="9" fillId="33" borderId="0" xfId="33" applyNumberFormat="1" applyFont="1" applyFill="1" applyBorder="1" applyAlignment="1">
      <alignment vertical="center"/>
      <protection/>
    </xf>
    <xf numFmtId="41" fontId="9" fillId="0" borderId="0" xfId="33" applyNumberFormat="1" applyFont="1" applyBorder="1" applyAlignment="1">
      <alignment vertical="center"/>
      <protection/>
    </xf>
    <xf numFmtId="41" fontId="9" fillId="33" borderId="11" xfId="0" applyNumberFormat="1" applyFont="1" applyFill="1" applyBorder="1" applyAlignment="1">
      <alignment vertical="center"/>
    </xf>
    <xf numFmtId="41" fontId="9" fillId="33" borderId="0" xfId="34" applyNumberFormat="1" applyFont="1" applyFill="1" applyBorder="1" applyAlignment="1">
      <alignment vertical="center"/>
      <protection/>
    </xf>
    <xf numFmtId="41" fontId="9" fillId="0" borderId="0" xfId="34" applyNumberFormat="1" applyFont="1" applyBorder="1" applyAlignment="1">
      <alignment vertical="center"/>
      <protection/>
    </xf>
    <xf numFmtId="41" fontId="9" fillId="33" borderId="0" xfId="0" applyNumberFormat="1" applyFont="1" applyFill="1" applyBorder="1" applyAlignment="1">
      <alignment horizontal="right" vertical="center" wrapText="1"/>
    </xf>
    <xf numFmtId="41" fontId="9" fillId="33" borderId="11" xfId="0" applyNumberFormat="1" applyFont="1" applyFill="1" applyBorder="1" applyAlignment="1">
      <alignment horizontal="right" vertical="center" wrapText="1"/>
    </xf>
    <xf numFmtId="41" fontId="9" fillId="33" borderId="0" xfId="0" applyNumberFormat="1" applyFont="1" applyFill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1" fontId="9" fillId="0" borderId="18" xfId="0" applyNumberFormat="1" applyFont="1" applyBorder="1" applyAlignment="1">
      <alignment horizontal="right" vertical="center"/>
    </xf>
    <xf numFmtId="41" fontId="9" fillId="0" borderId="18" xfId="0" applyNumberFormat="1" applyFont="1" applyBorder="1" applyAlignment="1">
      <alignment horizontal="right" vertical="center" wrapText="1"/>
    </xf>
    <xf numFmtId="41" fontId="9" fillId="33" borderId="19" xfId="0" applyNumberFormat="1" applyFont="1" applyFill="1" applyBorder="1" applyAlignment="1">
      <alignment horizontal="right" vertical="center"/>
    </xf>
    <xf numFmtId="41" fontId="9" fillId="33" borderId="18" xfId="0" applyNumberFormat="1" applyFont="1" applyFill="1" applyBorder="1" applyAlignment="1">
      <alignment horizontal="right" vertical="center" wrapText="1"/>
    </xf>
    <xf numFmtId="41" fontId="9" fillId="33" borderId="20" xfId="0" applyNumberFormat="1" applyFont="1" applyFill="1" applyBorder="1" applyAlignment="1">
      <alignment horizontal="right" vertical="center" wrapText="1"/>
    </xf>
    <xf numFmtId="41" fontId="9" fillId="0" borderId="19" xfId="0" applyNumberFormat="1" applyFont="1" applyBorder="1" applyAlignment="1">
      <alignment horizontal="right" vertical="center"/>
    </xf>
    <xf numFmtId="41" fontId="9" fillId="0" borderId="18" xfId="0" applyNumberFormat="1" applyFont="1" applyBorder="1" applyAlignment="1">
      <alignment vertical="center"/>
    </xf>
    <xf numFmtId="41" fontId="9" fillId="33" borderId="18" xfId="0" applyNumberFormat="1" applyFont="1" applyFill="1" applyBorder="1" applyAlignment="1">
      <alignment vertical="center"/>
    </xf>
    <xf numFmtId="41" fontId="9" fillId="0" borderId="19" xfId="0" applyNumberFormat="1" applyFont="1" applyBorder="1" applyAlignment="1">
      <alignment vertical="center"/>
    </xf>
    <xf numFmtId="41" fontId="9" fillId="33" borderId="19" xfId="0" applyNumberFormat="1" applyFont="1" applyFill="1" applyBorder="1" applyAlignment="1">
      <alignment vertical="center"/>
    </xf>
    <xf numFmtId="0" fontId="6" fillId="34" borderId="16" xfId="0" applyFont="1" applyFill="1" applyBorder="1" applyAlignment="1">
      <alignment horizontal="center" vertical="center"/>
    </xf>
    <xf numFmtId="41" fontId="6" fillId="34" borderId="0" xfId="0" applyNumberFormat="1" applyFont="1" applyFill="1" applyBorder="1" applyAlignment="1">
      <alignment horizontal="right" vertical="center"/>
    </xf>
    <xf numFmtId="41" fontId="6" fillId="34" borderId="0" xfId="0" applyNumberFormat="1" applyFont="1" applyFill="1" applyBorder="1" applyAlignment="1">
      <alignment horizontal="right" vertical="center" wrapText="1"/>
    </xf>
    <xf numFmtId="41" fontId="6" fillId="34" borderId="10" xfId="0" applyNumberFormat="1" applyFont="1" applyFill="1" applyBorder="1" applyAlignment="1">
      <alignment horizontal="right" vertical="center"/>
    </xf>
    <xf numFmtId="41" fontId="6" fillId="34" borderId="11" xfId="0" applyNumberFormat="1" applyFont="1" applyFill="1" applyBorder="1" applyAlignment="1">
      <alignment horizontal="right" vertical="center" wrapText="1"/>
    </xf>
    <xf numFmtId="0" fontId="7" fillId="34" borderId="21" xfId="0" applyFont="1" applyFill="1" applyBorder="1" applyAlignment="1">
      <alignment horizontal="center" vertical="center" shrinkToFit="1"/>
    </xf>
    <xf numFmtId="41" fontId="6" fillId="34" borderId="22" xfId="0" applyNumberFormat="1" applyFont="1" applyFill="1" applyBorder="1" applyAlignment="1">
      <alignment horizontal="right" vertical="center" wrapText="1"/>
    </xf>
    <xf numFmtId="41" fontId="6" fillId="34" borderId="23" xfId="0" applyNumberFormat="1" applyFont="1" applyFill="1" applyBorder="1" applyAlignment="1">
      <alignment horizontal="right" vertical="center" wrapText="1"/>
    </xf>
    <xf numFmtId="41" fontId="6" fillId="34" borderId="24" xfId="0" applyNumberFormat="1" applyFont="1" applyFill="1" applyBorder="1" applyAlignment="1">
      <alignment horizontal="right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35" borderId="16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35" borderId="21" xfId="0" applyFont="1" applyFill="1" applyBorder="1" applyAlignment="1">
      <alignment horizontal="center" vertical="center" shrinkToFit="1"/>
    </xf>
    <xf numFmtId="0" fontId="13" fillId="0" borderId="16" xfId="36" applyFont="1" applyBorder="1" applyAlignment="1">
      <alignment horizontal="center" vertical="center"/>
      <protection/>
    </xf>
    <xf numFmtId="0" fontId="13" fillId="0" borderId="16" xfId="36" applyFont="1" applyFill="1" applyBorder="1" applyAlignment="1">
      <alignment horizontal="center" vertical="center"/>
      <protection/>
    </xf>
    <xf numFmtId="0" fontId="13" fillId="0" borderId="16" xfId="36" applyFont="1" applyFill="1" applyBorder="1" applyAlignment="1">
      <alignment horizontal="right" vertical="center" indent="1"/>
      <protection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right" vertical="center" indent="1"/>
    </xf>
    <xf numFmtId="0" fontId="14" fillId="33" borderId="16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13" fillId="33" borderId="16" xfId="36" applyFont="1" applyFill="1" applyBorder="1" applyAlignment="1">
      <alignment horizontal="center" vertical="center"/>
      <protection/>
    </xf>
    <xf numFmtId="0" fontId="13" fillId="33" borderId="16" xfId="36" applyFont="1" applyFill="1" applyBorder="1" applyAlignment="1">
      <alignment horizontal="right" vertical="center" indent="1"/>
      <protection/>
    </xf>
    <xf numFmtId="0" fontId="14" fillId="33" borderId="16" xfId="0" applyFont="1" applyFill="1" applyBorder="1" applyAlignment="1">
      <alignment horizontal="right" vertical="center" indent="1"/>
    </xf>
    <xf numFmtId="41" fontId="14" fillId="35" borderId="10" xfId="0" applyNumberFormat="1" applyFont="1" applyFill="1" applyBorder="1" applyAlignment="1">
      <alignment vertical="center" wrapText="1"/>
    </xf>
    <xf numFmtId="41" fontId="14" fillId="35" borderId="0" xfId="0" applyNumberFormat="1" applyFont="1" applyFill="1" applyBorder="1" applyAlignment="1">
      <alignment vertical="center" wrapText="1"/>
    </xf>
    <xf numFmtId="41" fontId="15" fillId="0" borderId="10" xfId="0" applyNumberFormat="1" applyFont="1" applyBorder="1" applyAlignment="1">
      <alignment vertical="center" wrapText="1"/>
    </xf>
    <xf numFmtId="41" fontId="15" fillId="0" borderId="0" xfId="33" applyNumberFormat="1" applyFont="1" applyBorder="1" applyAlignment="1">
      <alignment vertical="center" wrapText="1"/>
      <protection/>
    </xf>
    <xf numFmtId="41" fontId="15" fillId="33" borderId="10" xfId="0" applyNumberFormat="1" applyFont="1" applyFill="1" applyBorder="1" applyAlignment="1">
      <alignment vertical="center" wrapText="1"/>
    </xf>
    <xf numFmtId="41" fontId="15" fillId="33" borderId="0" xfId="33" applyNumberFormat="1" applyFont="1" applyFill="1" applyBorder="1" applyAlignment="1">
      <alignment vertical="center" wrapText="1"/>
      <protection/>
    </xf>
    <xf numFmtId="41" fontId="14" fillId="35" borderId="23" xfId="0" applyNumberFormat="1" applyFont="1" applyFill="1" applyBorder="1" applyAlignment="1">
      <alignment vertical="center" wrapText="1"/>
    </xf>
    <xf numFmtId="41" fontId="14" fillId="35" borderId="22" xfId="0" applyNumberFormat="1" applyFont="1" applyFill="1" applyBorder="1" applyAlignment="1">
      <alignment vertical="center" wrapText="1"/>
    </xf>
    <xf numFmtId="41" fontId="15" fillId="0" borderId="0" xfId="34" applyNumberFormat="1" applyFont="1" applyBorder="1" applyAlignment="1">
      <alignment vertical="center" wrapText="1"/>
      <protection/>
    </xf>
    <xf numFmtId="41" fontId="15" fillId="33" borderId="0" xfId="34" applyNumberFormat="1" applyFont="1" applyFill="1" applyBorder="1" applyAlignment="1">
      <alignment vertical="center" wrapText="1"/>
      <protection/>
    </xf>
    <xf numFmtId="41" fontId="15" fillId="0" borderId="19" xfId="0" applyNumberFormat="1" applyFont="1" applyBorder="1" applyAlignment="1">
      <alignment vertical="center" wrapText="1"/>
    </xf>
    <xf numFmtId="41" fontId="15" fillId="0" borderId="18" xfId="34" applyNumberFormat="1" applyFont="1" applyBorder="1" applyAlignment="1">
      <alignment vertical="center" wrapText="1"/>
      <protection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_家暴" xfId="35"/>
    <cellStyle name="一般_道路交通(一)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4"/>
  <sheetViews>
    <sheetView view="pageBreakPreview" zoomScale="75" zoomScaleSheetLayoutView="75" zoomScalePageLayoutView="0" workbookViewId="0" topLeftCell="A1">
      <selection activeCell="E7" sqref="E7"/>
    </sheetView>
  </sheetViews>
  <sheetFormatPr defaultColWidth="9.00390625" defaultRowHeight="16.5"/>
  <cols>
    <col min="1" max="1" width="14.125" style="4" customWidth="1"/>
    <col min="2" max="3" width="8.625" style="2" customWidth="1"/>
    <col min="4" max="4" width="6.75390625" style="2" customWidth="1"/>
    <col min="5" max="6" width="8.625" style="2" customWidth="1"/>
    <col min="7" max="7" width="7.125" style="2" customWidth="1"/>
    <col min="8" max="8" width="8.625" style="2" customWidth="1"/>
    <col min="9" max="9" width="8.25390625" style="2" customWidth="1"/>
    <col min="10" max="10" width="6.25390625" style="2" customWidth="1"/>
    <col min="11" max="11" width="8.625" style="2" customWidth="1"/>
    <col min="12" max="12" width="7.125" style="2" customWidth="1"/>
    <col min="13" max="13" width="7.50390625" style="2" customWidth="1"/>
    <col min="14" max="14" width="8.25390625" style="2" customWidth="1"/>
    <col min="15" max="15" width="8.625" style="2" customWidth="1"/>
    <col min="16" max="16" width="6.50390625" style="2" customWidth="1"/>
    <col min="17" max="19" width="8.625" style="2" hidden="1" customWidth="1"/>
    <col min="20" max="20" width="8.00390625" style="2" customWidth="1"/>
    <col min="21" max="21" width="7.125" style="2" customWidth="1"/>
    <col min="22" max="22" width="6.625" style="2" customWidth="1"/>
    <col min="23" max="23" width="8.625" style="2" customWidth="1"/>
    <col min="24" max="24" width="7.625" style="2" customWidth="1"/>
    <col min="25" max="25" width="6.875" style="2" customWidth="1"/>
    <col min="26" max="26" width="7.75390625" style="2" customWidth="1"/>
    <col min="27" max="27" width="7.375" style="2" customWidth="1"/>
    <col min="28" max="28" width="6.25390625" style="2" customWidth="1"/>
    <col min="29" max="29" width="8.50390625" style="2" customWidth="1"/>
    <col min="30" max="30" width="7.50390625" style="2" customWidth="1"/>
    <col min="31" max="31" width="6.00390625" style="2" customWidth="1"/>
    <col min="32" max="16384" width="9.00390625" style="2" customWidth="1"/>
  </cols>
  <sheetData>
    <row r="1" spans="1:31" ht="27.75">
      <c r="A1" s="93" t="s">
        <v>100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</row>
    <row r="2" spans="1:31" ht="13.5" customHeight="1" thickBot="1">
      <c r="A2" s="5"/>
      <c r="H2" s="1"/>
      <c r="I2" s="3"/>
      <c r="K2" s="1"/>
      <c r="L2" s="3"/>
      <c r="N2" s="1"/>
      <c r="O2" s="3"/>
      <c r="T2" s="1"/>
      <c r="U2" s="3"/>
      <c r="W2" s="1"/>
      <c r="X2" s="3"/>
      <c r="Z2" s="1"/>
      <c r="AA2" s="3"/>
      <c r="AE2" s="24" t="s">
        <v>0</v>
      </c>
    </row>
    <row r="3" spans="1:31" s="4" customFormat="1" ht="20.25" customHeight="1">
      <c r="A3" s="87" t="s">
        <v>55</v>
      </c>
      <c r="B3" s="89" t="s">
        <v>2</v>
      </c>
      <c r="C3" s="89"/>
      <c r="D3" s="89"/>
      <c r="E3" s="90" t="s">
        <v>3</v>
      </c>
      <c r="F3" s="91"/>
      <c r="G3" s="92"/>
      <c r="H3" s="94" t="s">
        <v>4</v>
      </c>
      <c r="I3" s="89"/>
      <c r="J3" s="95"/>
      <c r="K3" s="90" t="s">
        <v>5</v>
      </c>
      <c r="L3" s="91"/>
      <c r="M3" s="92"/>
      <c r="N3" s="89" t="s">
        <v>6</v>
      </c>
      <c r="O3" s="89"/>
      <c r="P3" s="89"/>
      <c r="Q3" s="89" t="s">
        <v>7</v>
      </c>
      <c r="R3" s="89"/>
      <c r="S3" s="89"/>
      <c r="T3" s="90" t="s">
        <v>8</v>
      </c>
      <c r="U3" s="91"/>
      <c r="V3" s="91"/>
      <c r="W3" s="94" t="s">
        <v>9</v>
      </c>
      <c r="X3" s="89"/>
      <c r="Y3" s="89"/>
      <c r="Z3" s="90" t="s">
        <v>10</v>
      </c>
      <c r="AA3" s="91"/>
      <c r="AB3" s="91"/>
      <c r="AC3" s="94" t="s">
        <v>11</v>
      </c>
      <c r="AD3" s="89"/>
      <c r="AE3" s="89"/>
    </row>
    <row r="4" spans="1:31" s="4" customFormat="1" ht="20.25" customHeight="1" thickBot="1">
      <c r="A4" s="88"/>
      <c r="B4" s="31" t="s">
        <v>12</v>
      </c>
      <c r="C4" s="26" t="s">
        <v>13</v>
      </c>
      <c r="D4" s="27" t="s">
        <v>14</v>
      </c>
      <c r="E4" s="28" t="s">
        <v>15</v>
      </c>
      <c r="F4" s="29" t="s">
        <v>13</v>
      </c>
      <c r="G4" s="29" t="s">
        <v>14</v>
      </c>
      <c r="H4" s="25" t="s">
        <v>15</v>
      </c>
      <c r="I4" s="30" t="s">
        <v>13</v>
      </c>
      <c r="J4" s="30" t="s">
        <v>14</v>
      </c>
      <c r="K4" s="28" t="s">
        <v>15</v>
      </c>
      <c r="L4" s="29" t="s">
        <v>13</v>
      </c>
      <c r="M4" s="29" t="s">
        <v>14</v>
      </c>
      <c r="N4" s="31" t="s">
        <v>15</v>
      </c>
      <c r="O4" s="26" t="s">
        <v>13</v>
      </c>
      <c r="P4" s="32" t="s">
        <v>14</v>
      </c>
      <c r="Q4" s="31" t="s">
        <v>15</v>
      </c>
      <c r="R4" s="30" t="s">
        <v>13</v>
      </c>
      <c r="S4" s="27" t="s">
        <v>14</v>
      </c>
      <c r="T4" s="28" t="s">
        <v>15</v>
      </c>
      <c r="U4" s="33" t="s">
        <v>13</v>
      </c>
      <c r="V4" s="34" t="s">
        <v>14</v>
      </c>
      <c r="W4" s="25" t="s">
        <v>15</v>
      </c>
      <c r="X4" s="26" t="s">
        <v>13</v>
      </c>
      <c r="Y4" s="32" t="s">
        <v>14</v>
      </c>
      <c r="Z4" s="28" t="s">
        <v>15</v>
      </c>
      <c r="AA4" s="33" t="s">
        <v>13</v>
      </c>
      <c r="AB4" s="34" t="s">
        <v>14</v>
      </c>
      <c r="AC4" s="25" t="s">
        <v>15</v>
      </c>
      <c r="AD4" s="26" t="s">
        <v>13</v>
      </c>
      <c r="AE4" s="32" t="s">
        <v>14</v>
      </c>
    </row>
    <row r="5" spans="1:31" s="4" customFormat="1" ht="20.25" customHeight="1">
      <c r="A5" s="48" t="s">
        <v>54</v>
      </c>
      <c r="B5" s="49">
        <f aca="true" t="shared" si="0" ref="B5:P5">SUM(B6:B17)</f>
        <v>3876</v>
      </c>
      <c r="C5" s="50">
        <f t="shared" si="0"/>
        <v>3312</v>
      </c>
      <c r="D5" s="50">
        <f t="shared" si="0"/>
        <v>564</v>
      </c>
      <c r="E5" s="51">
        <f t="shared" si="0"/>
        <v>3107</v>
      </c>
      <c r="F5" s="50">
        <f t="shared" si="0"/>
        <v>2626</v>
      </c>
      <c r="G5" s="52">
        <f t="shared" si="0"/>
        <v>481</v>
      </c>
      <c r="H5" s="51">
        <f t="shared" si="0"/>
        <v>2447</v>
      </c>
      <c r="I5" s="50">
        <f t="shared" si="0"/>
        <v>2072</v>
      </c>
      <c r="J5" s="52">
        <f t="shared" si="0"/>
        <v>375</v>
      </c>
      <c r="K5" s="51">
        <f t="shared" si="0"/>
        <v>2623</v>
      </c>
      <c r="L5" s="50">
        <f t="shared" si="0"/>
        <v>2235</v>
      </c>
      <c r="M5" s="52">
        <f t="shared" si="0"/>
        <v>388</v>
      </c>
      <c r="N5" s="49">
        <f>SUM(N6:N17)</f>
        <v>3052</v>
      </c>
      <c r="O5" s="50">
        <f t="shared" si="0"/>
        <v>2552</v>
      </c>
      <c r="P5" s="50">
        <f t="shared" si="0"/>
        <v>500</v>
      </c>
      <c r="Q5" s="49">
        <f aca="true" t="shared" si="1" ref="Q5:AB5">SUM(Q6:Q17)</f>
        <v>0</v>
      </c>
      <c r="R5" s="50">
        <f t="shared" si="1"/>
        <v>0</v>
      </c>
      <c r="S5" s="50">
        <f t="shared" si="1"/>
        <v>0</v>
      </c>
      <c r="T5" s="51">
        <f aca="true" t="shared" si="2" ref="T5:Y5">SUM(T6:T17)</f>
        <v>3667</v>
      </c>
      <c r="U5" s="50">
        <f t="shared" si="2"/>
        <v>3015</v>
      </c>
      <c r="V5" s="50">
        <f t="shared" si="2"/>
        <v>652</v>
      </c>
      <c r="W5" s="51">
        <f t="shared" si="2"/>
        <v>3618</v>
      </c>
      <c r="X5" s="50">
        <f t="shared" si="2"/>
        <v>3020</v>
      </c>
      <c r="Y5" s="50">
        <f t="shared" si="2"/>
        <v>598</v>
      </c>
      <c r="Z5" s="51">
        <f t="shared" si="1"/>
        <v>3598</v>
      </c>
      <c r="AA5" s="50">
        <f t="shared" si="1"/>
        <v>2948</v>
      </c>
      <c r="AB5" s="50">
        <f t="shared" si="1"/>
        <v>650</v>
      </c>
      <c r="AC5" s="51">
        <f>SUM(AC6:AC17)</f>
        <v>3803</v>
      </c>
      <c r="AD5" s="50">
        <f>SUM(AD6:AD17)</f>
        <v>3100</v>
      </c>
      <c r="AE5" s="50">
        <f>SUM(AE6:AE17)</f>
        <v>703</v>
      </c>
    </row>
    <row r="6" spans="1:31" ht="20.25" customHeight="1">
      <c r="A6" s="35" t="s">
        <v>16</v>
      </c>
      <c r="B6" s="12">
        <f aca="true" t="shared" si="3" ref="B6:B17">SUM(C6:D6)</f>
        <v>0</v>
      </c>
      <c r="C6" s="7">
        <v>0</v>
      </c>
      <c r="D6" s="7">
        <v>0</v>
      </c>
      <c r="E6" s="8">
        <f aca="true" t="shared" si="4" ref="E6:E17">SUM(F6:G6)</f>
        <v>0</v>
      </c>
      <c r="F6" s="9">
        <v>0</v>
      </c>
      <c r="G6" s="9">
        <v>0</v>
      </c>
      <c r="H6" s="6">
        <f aca="true" t="shared" si="5" ref="H6:H17">SUM(I6:J6)</f>
        <v>0</v>
      </c>
      <c r="I6" s="7">
        <v>0</v>
      </c>
      <c r="J6" s="7">
        <v>0</v>
      </c>
      <c r="K6" s="8">
        <f aca="true" t="shared" si="6" ref="K6:K17">SUM(L6:M6)</f>
        <v>0</v>
      </c>
      <c r="L6" s="9">
        <v>0</v>
      </c>
      <c r="M6" s="9">
        <v>0</v>
      </c>
      <c r="N6" s="10">
        <f aca="true" t="shared" si="7" ref="N6:N17">SUM(O6:P6)</f>
        <v>0</v>
      </c>
      <c r="O6" s="11">
        <v>0</v>
      </c>
      <c r="P6" s="11">
        <v>0</v>
      </c>
      <c r="Q6" s="12">
        <f aca="true" t="shared" si="8" ref="Q6:Q17">SUM(R6:S6)</f>
        <v>0</v>
      </c>
      <c r="R6" s="13"/>
      <c r="S6" s="13"/>
      <c r="T6" s="14">
        <f aca="true" t="shared" si="9" ref="T6:T17">SUM(U6:V6)</f>
        <v>0</v>
      </c>
      <c r="U6" s="9">
        <v>0</v>
      </c>
      <c r="V6" s="9">
        <v>0</v>
      </c>
      <c r="W6" s="10">
        <f aca="true" t="shared" si="10" ref="W6:W17">SUM(X6:Y6)</f>
        <v>0</v>
      </c>
      <c r="X6" s="15">
        <v>0</v>
      </c>
      <c r="Y6" s="15">
        <v>0</v>
      </c>
      <c r="Z6" s="14">
        <f aca="true" t="shared" si="11" ref="Z6:Z17">SUM(AA6:AB6)</f>
        <v>0</v>
      </c>
      <c r="AA6" s="16">
        <v>0</v>
      </c>
      <c r="AB6" s="16">
        <v>0</v>
      </c>
      <c r="AC6" s="10">
        <v>0</v>
      </c>
      <c r="AD6" s="17">
        <v>0</v>
      </c>
      <c r="AE6" s="17">
        <v>0</v>
      </c>
    </row>
    <row r="7" spans="1:31" ht="20.25" customHeight="1">
      <c r="A7" s="35" t="s">
        <v>17</v>
      </c>
      <c r="B7" s="12">
        <f t="shared" si="3"/>
        <v>4</v>
      </c>
      <c r="C7" s="7">
        <v>4</v>
      </c>
      <c r="D7" s="7">
        <v>0</v>
      </c>
      <c r="E7" s="8">
        <f t="shared" si="4"/>
        <v>1</v>
      </c>
      <c r="F7" s="9">
        <v>1</v>
      </c>
      <c r="G7" s="9">
        <v>0</v>
      </c>
      <c r="H7" s="6">
        <f t="shared" si="5"/>
        <v>2</v>
      </c>
      <c r="I7" s="7">
        <v>2</v>
      </c>
      <c r="J7" s="7">
        <v>0</v>
      </c>
      <c r="K7" s="8">
        <f t="shared" si="6"/>
        <v>3</v>
      </c>
      <c r="L7" s="9">
        <v>2</v>
      </c>
      <c r="M7" s="9">
        <v>1</v>
      </c>
      <c r="N7" s="10">
        <f t="shared" si="7"/>
        <v>8</v>
      </c>
      <c r="O7" s="11">
        <v>8</v>
      </c>
      <c r="P7" s="11">
        <v>0</v>
      </c>
      <c r="Q7" s="12">
        <f t="shared" si="8"/>
        <v>0</v>
      </c>
      <c r="R7" s="13"/>
      <c r="S7" s="13"/>
      <c r="T7" s="14">
        <f t="shared" si="9"/>
        <v>8</v>
      </c>
      <c r="U7" s="9">
        <v>8</v>
      </c>
      <c r="V7" s="9">
        <v>0</v>
      </c>
      <c r="W7" s="10">
        <f t="shared" si="10"/>
        <v>9</v>
      </c>
      <c r="X7" s="15">
        <v>9</v>
      </c>
      <c r="Y7" s="15">
        <v>0</v>
      </c>
      <c r="Z7" s="14">
        <f t="shared" si="11"/>
        <v>8</v>
      </c>
      <c r="AA7" s="16">
        <v>8</v>
      </c>
      <c r="AB7" s="16">
        <v>0</v>
      </c>
      <c r="AC7" s="10">
        <v>6</v>
      </c>
      <c r="AD7" s="17">
        <v>6</v>
      </c>
      <c r="AE7" s="17">
        <v>0</v>
      </c>
    </row>
    <row r="8" spans="1:31" ht="20.25" customHeight="1">
      <c r="A8" s="35" t="s">
        <v>18</v>
      </c>
      <c r="B8" s="12">
        <f t="shared" si="3"/>
        <v>60</v>
      </c>
      <c r="C8" s="7">
        <v>48</v>
      </c>
      <c r="D8" s="7">
        <v>12</v>
      </c>
      <c r="E8" s="8">
        <f t="shared" si="4"/>
        <v>48</v>
      </c>
      <c r="F8" s="9">
        <v>37</v>
      </c>
      <c r="G8" s="9">
        <v>11</v>
      </c>
      <c r="H8" s="6">
        <f t="shared" si="5"/>
        <v>48</v>
      </c>
      <c r="I8" s="7">
        <v>44</v>
      </c>
      <c r="J8" s="7">
        <v>4</v>
      </c>
      <c r="K8" s="8">
        <f t="shared" si="6"/>
        <v>42</v>
      </c>
      <c r="L8" s="9">
        <v>39</v>
      </c>
      <c r="M8" s="9">
        <v>3</v>
      </c>
      <c r="N8" s="10">
        <f t="shared" si="7"/>
        <v>63</v>
      </c>
      <c r="O8" s="11">
        <v>53</v>
      </c>
      <c r="P8" s="11">
        <v>10</v>
      </c>
      <c r="Q8" s="12">
        <f t="shared" si="8"/>
        <v>0</v>
      </c>
      <c r="R8" s="13"/>
      <c r="S8" s="13"/>
      <c r="T8" s="14">
        <f t="shared" si="9"/>
        <v>64</v>
      </c>
      <c r="U8" s="9">
        <v>51</v>
      </c>
      <c r="V8" s="9">
        <v>13</v>
      </c>
      <c r="W8" s="10">
        <f t="shared" si="10"/>
        <v>78</v>
      </c>
      <c r="X8" s="15">
        <v>65</v>
      </c>
      <c r="Y8" s="15">
        <v>13</v>
      </c>
      <c r="Z8" s="14">
        <f t="shared" si="11"/>
        <v>63</v>
      </c>
      <c r="AA8" s="16">
        <v>55</v>
      </c>
      <c r="AB8" s="16">
        <v>8</v>
      </c>
      <c r="AC8" s="10">
        <v>85</v>
      </c>
      <c r="AD8" s="17">
        <v>73</v>
      </c>
      <c r="AE8" s="17">
        <v>12</v>
      </c>
    </row>
    <row r="9" spans="1:31" ht="20.25" customHeight="1">
      <c r="A9" s="35" t="s">
        <v>19</v>
      </c>
      <c r="B9" s="12">
        <f t="shared" si="3"/>
        <v>196</v>
      </c>
      <c r="C9" s="7">
        <v>162</v>
      </c>
      <c r="D9" s="7">
        <v>34</v>
      </c>
      <c r="E9" s="8">
        <f t="shared" si="4"/>
        <v>145</v>
      </c>
      <c r="F9" s="9">
        <v>121</v>
      </c>
      <c r="G9" s="9">
        <v>24</v>
      </c>
      <c r="H9" s="6">
        <f t="shared" si="5"/>
        <v>127</v>
      </c>
      <c r="I9" s="7">
        <v>94</v>
      </c>
      <c r="J9" s="7">
        <v>33</v>
      </c>
      <c r="K9" s="8">
        <f t="shared" si="6"/>
        <v>145</v>
      </c>
      <c r="L9" s="9">
        <v>119</v>
      </c>
      <c r="M9" s="9">
        <v>26</v>
      </c>
      <c r="N9" s="10">
        <f t="shared" si="7"/>
        <v>123</v>
      </c>
      <c r="O9" s="11">
        <v>90</v>
      </c>
      <c r="P9" s="11">
        <v>33</v>
      </c>
      <c r="Q9" s="12">
        <f t="shared" si="8"/>
        <v>0</v>
      </c>
      <c r="R9" s="13"/>
      <c r="S9" s="13"/>
      <c r="T9" s="14">
        <f t="shared" si="9"/>
        <v>132</v>
      </c>
      <c r="U9" s="9">
        <v>100</v>
      </c>
      <c r="V9" s="9">
        <v>32</v>
      </c>
      <c r="W9" s="10">
        <f t="shared" si="10"/>
        <v>138</v>
      </c>
      <c r="X9" s="15">
        <v>110</v>
      </c>
      <c r="Y9" s="15">
        <v>28</v>
      </c>
      <c r="Z9" s="14">
        <f t="shared" si="11"/>
        <v>110</v>
      </c>
      <c r="AA9" s="16">
        <v>85</v>
      </c>
      <c r="AB9" s="16">
        <v>25</v>
      </c>
      <c r="AC9" s="10">
        <v>126</v>
      </c>
      <c r="AD9" s="17">
        <v>97</v>
      </c>
      <c r="AE9" s="17">
        <v>29</v>
      </c>
    </row>
    <row r="10" spans="1:31" ht="20.25" customHeight="1">
      <c r="A10" s="35" t="s">
        <v>20</v>
      </c>
      <c r="B10" s="12">
        <f t="shared" si="3"/>
        <v>473</v>
      </c>
      <c r="C10" s="7">
        <v>408</v>
      </c>
      <c r="D10" s="7">
        <v>65</v>
      </c>
      <c r="E10" s="8">
        <f t="shared" si="4"/>
        <v>377</v>
      </c>
      <c r="F10" s="9">
        <v>316</v>
      </c>
      <c r="G10" s="9">
        <v>61</v>
      </c>
      <c r="H10" s="6">
        <f t="shared" si="5"/>
        <v>275</v>
      </c>
      <c r="I10" s="7">
        <v>225</v>
      </c>
      <c r="J10" s="7">
        <v>50</v>
      </c>
      <c r="K10" s="8">
        <f t="shared" si="6"/>
        <v>352</v>
      </c>
      <c r="L10" s="9">
        <v>291</v>
      </c>
      <c r="M10" s="9">
        <v>61</v>
      </c>
      <c r="N10" s="10">
        <f t="shared" si="7"/>
        <v>344</v>
      </c>
      <c r="O10" s="11">
        <v>264</v>
      </c>
      <c r="P10" s="11">
        <v>80</v>
      </c>
      <c r="Q10" s="12">
        <f t="shared" si="8"/>
        <v>0</v>
      </c>
      <c r="R10" s="13"/>
      <c r="S10" s="13"/>
      <c r="T10" s="14">
        <f t="shared" si="9"/>
        <v>403</v>
      </c>
      <c r="U10" s="9">
        <v>316</v>
      </c>
      <c r="V10" s="9">
        <v>87</v>
      </c>
      <c r="W10" s="10">
        <f t="shared" si="10"/>
        <v>376</v>
      </c>
      <c r="X10" s="15">
        <v>278</v>
      </c>
      <c r="Y10" s="15">
        <v>98</v>
      </c>
      <c r="Z10" s="14">
        <f t="shared" si="11"/>
        <v>353</v>
      </c>
      <c r="AA10" s="16">
        <v>263</v>
      </c>
      <c r="AB10" s="16">
        <v>90</v>
      </c>
      <c r="AC10" s="10">
        <v>350</v>
      </c>
      <c r="AD10" s="17">
        <v>263</v>
      </c>
      <c r="AE10" s="17">
        <v>87</v>
      </c>
    </row>
    <row r="11" spans="1:31" ht="20.25" customHeight="1">
      <c r="A11" s="35" t="s">
        <v>21</v>
      </c>
      <c r="B11" s="12">
        <f t="shared" si="3"/>
        <v>1262</v>
      </c>
      <c r="C11" s="7">
        <v>1083</v>
      </c>
      <c r="D11" s="7">
        <v>179</v>
      </c>
      <c r="E11" s="8">
        <f t="shared" si="4"/>
        <v>966</v>
      </c>
      <c r="F11" s="9">
        <v>826</v>
      </c>
      <c r="G11" s="9">
        <v>140</v>
      </c>
      <c r="H11" s="6">
        <f t="shared" si="5"/>
        <v>761</v>
      </c>
      <c r="I11" s="7">
        <v>669</v>
      </c>
      <c r="J11" s="7">
        <v>92</v>
      </c>
      <c r="K11" s="8">
        <f t="shared" si="6"/>
        <v>822</v>
      </c>
      <c r="L11" s="9">
        <v>693</v>
      </c>
      <c r="M11" s="9">
        <v>129</v>
      </c>
      <c r="N11" s="10">
        <f t="shared" si="7"/>
        <v>908</v>
      </c>
      <c r="O11" s="11">
        <v>762</v>
      </c>
      <c r="P11" s="11">
        <v>146</v>
      </c>
      <c r="Q11" s="12">
        <f t="shared" si="8"/>
        <v>0</v>
      </c>
      <c r="R11" s="13"/>
      <c r="S11" s="13"/>
      <c r="T11" s="14">
        <f t="shared" si="9"/>
        <v>1107</v>
      </c>
      <c r="U11" s="9">
        <v>908</v>
      </c>
      <c r="V11" s="9">
        <v>199</v>
      </c>
      <c r="W11" s="10">
        <f t="shared" si="10"/>
        <v>1047</v>
      </c>
      <c r="X11" s="15">
        <v>883</v>
      </c>
      <c r="Y11" s="15">
        <v>164</v>
      </c>
      <c r="Z11" s="14">
        <f t="shared" si="11"/>
        <v>1062</v>
      </c>
      <c r="AA11" s="16">
        <v>863</v>
      </c>
      <c r="AB11" s="16">
        <v>199</v>
      </c>
      <c r="AC11" s="10">
        <v>1044</v>
      </c>
      <c r="AD11" s="17">
        <v>861</v>
      </c>
      <c r="AE11" s="17">
        <v>183</v>
      </c>
    </row>
    <row r="12" spans="1:31" ht="20.25" customHeight="1">
      <c r="A12" s="35" t="s">
        <v>22</v>
      </c>
      <c r="B12" s="12">
        <f t="shared" si="3"/>
        <v>1199</v>
      </c>
      <c r="C12" s="7">
        <v>1047</v>
      </c>
      <c r="D12" s="7">
        <v>152</v>
      </c>
      <c r="E12" s="8">
        <f t="shared" si="4"/>
        <v>972</v>
      </c>
      <c r="F12" s="9">
        <v>828</v>
      </c>
      <c r="G12" s="9">
        <v>144</v>
      </c>
      <c r="H12" s="6">
        <f t="shared" si="5"/>
        <v>745</v>
      </c>
      <c r="I12" s="7">
        <v>640</v>
      </c>
      <c r="J12" s="7">
        <v>105</v>
      </c>
      <c r="K12" s="8">
        <f t="shared" si="6"/>
        <v>738</v>
      </c>
      <c r="L12" s="9">
        <v>647</v>
      </c>
      <c r="M12" s="9">
        <v>91</v>
      </c>
      <c r="N12" s="10">
        <f t="shared" si="7"/>
        <v>890</v>
      </c>
      <c r="O12" s="11">
        <v>785</v>
      </c>
      <c r="P12" s="11">
        <v>105</v>
      </c>
      <c r="Q12" s="12">
        <f t="shared" si="8"/>
        <v>0</v>
      </c>
      <c r="R12" s="13"/>
      <c r="S12" s="13"/>
      <c r="T12" s="14">
        <f t="shared" si="9"/>
        <v>1135</v>
      </c>
      <c r="U12" s="9">
        <v>959</v>
      </c>
      <c r="V12" s="9">
        <v>176</v>
      </c>
      <c r="W12" s="10">
        <f t="shared" si="10"/>
        <v>1086</v>
      </c>
      <c r="X12" s="15">
        <v>929</v>
      </c>
      <c r="Y12" s="15">
        <v>157</v>
      </c>
      <c r="Z12" s="14">
        <f t="shared" si="11"/>
        <v>1073</v>
      </c>
      <c r="AA12" s="16">
        <v>903</v>
      </c>
      <c r="AB12" s="16">
        <v>170</v>
      </c>
      <c r="AC12" s="10">
        <v>1074</v>
      </c>
      <c r="AD12" s="17">
        <v>906</v>
      </c>
      <c r="AE12" s="17">
        <v>168</v>
      </c>
    </row>
    <row r="13" spans="1:31" ht="20.25" customHeight="1">
      <c r="A13" s="35" t="s">
        <v>23</v>
      </c>
      <c r="B13" s="12">
        <f t="shared" si="3"/>
        <v>449</v>
      </c>
      <c r="C13" s="7">
        <v>372</v>
      </c>
      <c r="D13" s="7">
        <v>77</v>
      </c>
      <c r="E13" s="8">
        <f t="shared" si="4"/>
        <v>367</v>
      </c>
      <c r="F13" s="9">
        <v>312</v>
      </c>
      <c r="G13" s="9">
        <v>55</v>
      </c>
      <c r="H13" s="6">
        <f t="shared" si="5"/>
        <v>310</v>
      </c>
      <c r="I13" s="7">
        <v>255</v>
      </c>
      <c r="J13" s="7">
        <v>55</v>
      </c>
      <c r="K13" s="8">
        <f t="shared" si="6"/>
        <v>336</v>
      </c>
      <c r="L13" s="9">
        <v>291</v>
      </c>
      <c r="M13" s="9">
        <v>45</v>
      </c>
      <c r="N13" s="10">
        <f t="shared" si="7"/>
        <v>487</v>
      </c>
      <c r="O13" s="11">
        <v>398</v>
      </c>
      <c r="P13" s="11">
        <v>89</v>
      </c>
      <c r="Q13" s="12">
        <f t="shared" si="8"/>
        <v>0</v>
      </c>
      <c r="R13" s="13"/>
      <c r="S13" s="13"/>
      <c r="T13" s="14">
        <f t="shared" si="9"/>
        <v>551</v>
      </c>
      <c r="U13" s="9">
        <v>460</v>
      </c>
      <c r="V13" s="9">
        <v>91</v>
      </c>
      <c r="W13" s="10">
        <f t="shared" si="10"/>
        <v>607</v>
      </c>
      <c r="X13" s="15">
        <v>508</v>
      </c>
      <c r="Y13" s="15">
        <v>99</v>
      </c>
      <c r="Z13" s="14">
        <f t="shared" si="11"/>
        <v>645</v>
      </c>
      <c r="AA13" s="16">
        <v>537</v>
      </c>
      <c r="AB13" s="16">
        <v>108</v>
      </c>
      <c r="AC13" s="10">
        <v>761</v>
      </c>
      <c r="AD13" s="17">
        <v>613</v>
      </c>
      <c r="AE13" s="17">
        <v>148</v>
      </c>
    </row>
    <row r="14" spans="1:31" ht="20.25" customHeight="1">
      <c r="A14" s="35" t="s">
        <v>24</v>
      </c>
      <c r="B14" s="12">
        <f t="shared" si="3"/>
        <v>105</v>
      </c>
      <c r="C14" s="7">
        <v>85</v>
      </c>
      <c r="D14" s="7">
        <v>20</v>
      </c>
      <c r="E14" s="8">
        <f t="shared" si="4"/>
        <v>89</v>
      </c>
      <c r="F14" s="9">
        <v>70</v>
      </c>
      <c r="G14" s="9">
        <v>19</v>
      </c>
      <c r="H14" s="6">
        <f t="shared" si="5"/>
        <v>78</v>
      </c>
      <c r="I14" s="7">
        <v>58</v>
      </c>
      <c r="J14" s="7">
        <v>20</v>
      </c>
      <c r="K14" s="8">
        <f t="shared" si="6"/>
        <v>84</v>
      </c>
      <c r="L14" s="9">
        <v>70</v>
      </c>
      <c r="M14" s="9">
        <v>14</v>
      </c>
      <c r="N14" s="10">
        <f t="shared" si="7"/>
        <v>91</v>
      </c>
      <c r="O14" s="11">
        <v>76</v>
      </c>
      <c r="P14" s="11">
        <v>15</v>
      </c>
      <c r="Q14" s="12">
        <f t="shared" si="8"/>
        <v>0</v>
      </c>
      <c r="R14" s="13"/>
      <c r="S14" s="13"/>
      <c r="T14" s="14">
        <f t="shared" si="9"/>
        <v>115</v>
      </c>
      <c r="U14" s="9">
        <v>89</v>
      </c>
      <c r="V14" s="9">
        <v>26</v>
      </c>
      <c r="W14" s="10">
        <f t="shared" si="10"/>
        <v>115</v>
      </c>
      <c r="X14" s="15">
        <v>98</v>
      </c>
      <c r="Y14" s="15">
        <v>17</v>
      </c>
      <c r="Z14" s="14">
        <f t="shared" si="11"/>
        <v>131</v>
      </c>
      <c r="AA14" s="16">
        <v>104</v>
      </c>
      <c r="AB14" s="16">
        <v>27</v>
      </c>
      <c r="AC14" s="10">
        <v>176</v>
      </c>
      <c r="AD14" s="17">
        <v>140</v>
      </c>
      <c r="AE14" s="17">
        <v>36</v>
      </c>
    </row>
    <row r="15" spans="1:31" ht="20.25" customHeight="1">
      <c r="A15" s="35" t="s">
        <v>25</v>
      </c>
      <c r="B15" s="12">
        <f t="shared" si="3"/>
        <v>64</v>
      </c>
      <c r="C15" s="7">
        <v>49</v>
      </c>
      <c r="D15" s="7">
        <v>15</v>
      </c>
      <c r="E15" s="8">
        <f t="shared" si="4"/>
        <v>54</v>
      </c>
      <c r="F15" s="9">
        <v>44</v>
      </c>
      <c r="G15" s="9">
        <v>10</v>
      </c>
      <c r="H15" s="6">
        <f t="shared" si="5"/>
        <v>56</v>
      </c>
      <c r="I15" s="7">
        <v>46</v>
      </c>
      <c r="J15" s="7">
        <v>10</v>
      </c>
      <c r="K15" s="8">
        <f t="shared" si="6"/>
        <v>51</v>
      </c>
      <c r="L15" s="9">
        <v>43</v>
      </c>
      <c r="M15" s="9">
        <v>8</v>
      </c>
      <c r="N15" s="10">
        <f t="shared" si="7"/>
        <v>68</v>
      </c>
      <c r="O15" s="11">
        <v>55</v>
      </c>
      <c r="P15" s="11">
        <v>13</v>
      </c>
      <c r="Q15" s="12">
        <f t="shared" si="8"/>
        <v>0</v>
      </c>
      <c r="R15" s="13"/>
      <c r="S15" s="13"/>
      <c r="T15" s="14">
        <f t="shared" si="9"/>
        <v>78</v>
      </c>
      <c r="U15" s="9">
        <v>63</v>
      </c>
      <c r="V15" s="9">
        <v>15</v>
      </c>
      <c r="W15" s="10">
        <f t="shared" si="10"/>
        <v>80</v>
      </c>
      <c r="X15" s="15">
        <v>64</v>
      </c>
      <c r="Y15" s="15">
        <v>16</v>
      </c>
      <c r="Z15" s="14">
        <f t="shared" si="11"/>
        <v>73</v>
      </c>
      <c r="AA15" s="16">
        <v>62</v>
      </c>
      <c r="AB15" s="16">
        <v>11</v>
      </c>
      <c r="AC15" s="10">
        <v>81</v>
      </c>
      <c r="AD15" s="17">
        <v>63</v>
      </c>
      <c r="AE15" s="17">
        <v>18</v>
      </c>
    </row>
    <row r="16" spans="1:31" ht="20.25" customHeight="1">
      <c r="A16" s="35" t="s">
        <v>26</v>
      </c>
      <c r="B16" s="12">
        <f t="shared" si="3"/>
        <v>64</v>
      </c>
      <c r="C16" s="7">
        <v>54</v>
      </c>
      <c r="D16" s="7">
        <v>10</v>
      </c>
      <c r="E16" s="8">
        <f t="shared" si="4"/>
        <v>88</v>
      </c>
      <c r="F16" s="9">
        <v>71</v>
      </c>
      <c r="G16" s="9">
        <v>17</v>
      </c>
      <c r="H16" s="6">
        <f t="shared" si="5"/>
        <v>45</v>
      </c>
      <c r="I16" s="7">
        <v>39</v>
      </c>
      <c r="J16" s="7">
        <v>6</v>
      </c>
      <c r="K16" s="8">
        <f t="shared" si="6"/>
        <v>50</v>
      </c>
      <c r="L16" s="9">
        <v>40</v>
      </c>
      <c r="M16" s="9">
        <v>10</v>
      </c>
      <c r="N16" s="10">
        <f t="shared" si="7"/>
        <v>70</v>
      </c>
      <c r="O16" s="11">
        <v>61</v>
      </c>
      <c r="P16" s="11">
        <v>9</v>
      </c>
      <c r="Q16" s="12">
        <f t="shared" si="8"/>
        <v>0</v>
      </c>
      <c r="R16" s="13"/>
      <c r="S16" s="13"/>
      <c r="T16" s="14">
        <f t="shared" si="9"/>
        <v>74</v>
      </c>
      <c r="U16" s="9">
        <v>61</v>
      </c>
      <c r="V16" s="9">
        <v>13</v>
      </c>
      <c r="W16" s="10">
        <f t="shared" si="10"/>
        <v>82</v>
      </c>
      <c r="X16" s="15">
        <v>76</v>
      </c>
      <c r="Y16" s="15">
        <v>6</v>
      </c>
      <c r="Z16" s="14">
        <f t="shared" si="11"/>
        <v>80</v>
      </c>
      <c r="AA16" s="16">
        <v>68</v>
      </c>
      <c r="AB16" s="16">
        <v>12</v>
      </c>
      <c r="AC16" s="10">
        <v>99</v>
      </c>
      <c r="AD16" s="17">
        <v>77</v>
      </c>
      <c r="AE16" s="17">
        <v>22</v>
      </c>
    </row>
    <row r="17" spans="1:31" ht="20.25" customHeight="1" thickBot="1">
      <c r="A17" s="35" t="s">
        <v>27</v>
      </c>
      <c r="B17" s="12">
        <f t="shared" si="3"/>
        <v>0</v>
      </c>
      <c r="C17" s="11">
        <v>0</v>
      </c>
      <c r="D17" s="11">
        <v>0</v>
      </c>
      <c r="E17" s="8">
        <f t="shared" si="4"/>
        <v>0</v>
      </c>
      <c r="F17" s="23">
        <v>0</v>
      </c>
      <c r="G17" s="23">
        <v>0</v>
      </c>
      <c r="H17" s="6">
        <f t="shared" si="5"/>
        <v>0</v>
      </c>
      <c r="I17" s="11">
        <v>0</v>
      </c>
      <c r="J17" s="11">
        <v>0</v>
      </c>
      <c r="K17" s="8">
        <f t="shared" si="6"/>
        <v>0</v>
      </c>
      <c r="L17" s="23">
        <v>0</v>
      </c>
      <c r="M17" s="23">
        <v>0</v>
      </c>
      <c r="N17" s="10">
        <f t="shared" si="7"/>
        <v>0</v>
      </c>
      <c r="O17" s="11">
        <v>0</v>
      </c>
      <c r="P17" s="11">
        <v>0</v>
      </c>
      <c r="Q17" s="12">
        <f t="shared" si="8"/>
        <v>0</v>
      </c>
      <c r="R17" s="13"/>
      <c r="S17" s="13"/>
      <c r="T17" s="14">
        <f t="shared" si="9"/>
        <v>0</v>
      </c>
      <c r="U17" s="23">
        <v>0</v>
      </c>
      <c r="V17" s="23">
        <v>0</v>
      </c>
      <c r="W17" s="10">
        <f t="shared" si="10"/>
        <v>0</v>
      </c>
      <c r="X17" s="15">
        <v>0</v>
      </c>
      <c r="Y17" s="15">
        <v>0</v>
      </c>
      <c r="Z17" s="14">
        <f t="shared" si="11"/>
        <v>0</v>
      </c>
      <c r="AA17" s="16">
        <v>0</v>
      </c>
      <c r="AB17" s="16">
        <v>0</v>
      </c>
      <c r="AC17" s="10">
        <v>1</v>
      </c>
      <c r="AD17" s="17">
        <v>1</v>
      </c>
      <c r="AE17" s="17">
        <v>0</v>
      </c>
    </row>
    <row r="18" spans="1:31" s="4" customFormat="1" ht="20.25" customHeight="1" thickTop="1">
      <c r="A18" s="53" t="s">
        <v>1</v>
      </c>
      <c r="B18" s="54">
        <f aca="true" t="shared" si="12" ref="B18:P18">SUM(B19:B44)</f>
        <v>3876</v>
      </c>
      <c r="C18" s="54">
        <f t="shared" si="12"/>
        <v>3312</v>
      </c>
      <c r="D18" s="54">
        <f t="shared" si="12"/>
        <v>564</v>
      </c>
      <c r="E18" s="55">
        <f t="shared" si="12"/>
        <v>3107</v>
      </c>
      <c r="F18" s="54">
        <f t="shared" si="12"/>
        <v>2626</v>
      </c>
      <c r="G18" s="56">
        <f t="shared" si="12"/>
        <v>481</v>
      </c>
      <c r="H18" s="55">
        <f t="shared" si="12"/>
        <v>2447</v>
      </c>
      <c r="I18" s="54">
        <f t="shared" si="12"/>
        <v>2072</v>
      </c>
      <c r="J18" s="54">
        <f t="shared" si="12"/>
        <v>375</v>
      </c>
      <c r="K18" s="55">
        <f t="shared" si="12"/>
        <v>2623</v>
      </c>
      <c r="L18" s="54">
        <f t="shared" si="12"/>
        <v>2235</v>
      </c>
      <c r="M18" s="54">
        <f t="shared" si="12"/>
        <v>388</v>
      </c>
      <c r="N18" s="55">
        <f t="shared" si="12"/>
        <v>3052</v>
      </c>
      <c r="O18" s="54">
        <f t="shared" si="12"/>
        <v>2552</v>
      </c>
      <c r="P18" s="54">
        <f t="shared" si="12"/>
        <v>500</v>
      </c>
      <c r="Q18" s="54">
        <f aca="true" t="shared" si="13" ref="Q18:AB18">SUM(Q19:Q44)</f>
        <v>0</v>
      </c>
      <c r="R18" s="54">
        <f t="shared" si="13"/>
        <v>0</v>
      </c>
      <c r="S18" s="54">
        <f t="shared" si="13"/>
        <v>0</v>
      </c>
      <c r="T18" s="55">
        <f aca="true" t="shared" si="14" ref="T18:Y18">SUM(T19:T44)</f>
        <v>3667</v>
      </c>
      <c r="U18" s="54">
        <f t="shared" si="14"/>
        <v>3015</v>
      </c>
      <c r="V18" s="54">
        <f t="shared" si="14"/>
        <v>652</v>
      </c>
      <c r="W18" s="55">
        <f t="shared" si="14"/>
        <v>3618</v>
      </c>
      <c r="X18" s="54">
        <f t="shared" si="14"/>
        <v>3020</v>
      </c>
      <c r="Y18" s="54">
        <f t="shared" si="14"/>
        <v>598</v>
      </c>
      <c r="Z18" s="55">
        <f t="shared" si="13"/>
        <v>3598</v>
      </c>
      <c r="AA18" s="54">
        <f t="shared" si="13"/>
        <v>2948</v>
      </c>
      <c r="AB18" s="54">
        <f t="shared" si="13"/>
        <v>650</v>
      </c>
      <c r="AC18" s="55">
        <f>SUM(AC19:AC44)</f>
        <v>3803</v>
      </c>
      <c r="AD18" s="54">
        <f>SUM(AD19:AD44)</f>
        <v>3100</v>
      </c>
      <c r="AE18" s="54">
        <f>SUM(AE19:AE44)</f>
        <v>703</v>
      </c>
    </row>
    <row r="19" spans="1:31" ht="20.25" customHeight="1">
      <c r="A19" s="35" t="s">
        <v>28</v>
      </c>
      <c r="B19" s="12">
        <f aca="true" t="shared" si="15" ref="B19:B44">SUM(C19:D19)</f>
        <v>266</v>
      </c>
      <c r="C19" s="7">
        <v>236</v>
      </c>
      <c r="D19" s="7">
        <v>30</v>
      </c>
      <c r="E19" s="8">
        <f aca="true" t="shared" si="16" ref="E19:E44">SUM(F19:G19)</f>
        <v>161</v>
      </c>
      <c r="F19" s="9">
        <v>136</v>
      </c>
      <c r="G19" s="18">
        <v>25</v>
      </c>
      <c r="H19" s="6">
        <f aca="true" t="shared" si="17" ref="H19:H44">SUM(I19:J19)</f>
        <v>122</v>
      </c>
      <c r="I19" s="7">
        <v>103</v>
      </c>
      <c r="J19" s="7">
        <v>19</v>
      </c>
      <c r="K19" s="8">
        <f aca="true" t="shared" si="18" ref="K19:K41">SUM(L19:M19)</f>
        <v>103</v>
      </c>
      <c r="L19" s="9">
        <v>90</v>
      </c>
      <c r="M19" s="9">
        <v>13</v>
      </c>
      <c r="N19" s="10">
        <f aca="true" t="shared" si="19" ref="N19:N41">SUM(O19:P19)</f>
        <v>384</v>
      </c>
      <c r="O19" s="11">
        <v>328</v>
      </c>
      <c r="P19" s="11">
        <v>56</v>
      </c>
      <c r="Q19" s="12">
        <f aca="true" t="shared" si="20" ref="Q19:Q44">SUM(R19:S19)</f>
        <v>0</v>
      </c>
      <c r="R19" s="13"/>
      <c r="S19" s="13"/>
      <c r="T19" s="14">
        <f aca="true" t="shared" si="21" ref="T19:T41">SUM(U19:V19)</f>
        <v>851</v>
      </c>
      <c r="U19" s="9">
        <v>676</v>
      </c>
      <c r="V19" s="9">
        <v>175</v>
      </c>
      <c r="W19" s="10">
        <f aca="true" t="shared" si="22" ref="W19:W41">SUM(X19:Y19)</f>
        <v>863</v>
      </c>
      <c r="X19" s="15">
        <v>725</v>
      </c>
      <c r="Y19" s="15">
        <v>138</v>
      </c>
      <c r="Z19" s="14">
        <f aca="true" t="shared" si="23" ref="Z19:Z41">SUM(AA19:AB19)</f>
        <v>915</v>
      </c>
      <c r="AA19" s="19">
        <v>740</v>
      </c>
      <c r="AB19" s="19">
        <v>175</v>
      </c>
      <c r="AC19" s="10">
        <v>997</v>
      </c>
      <c r="AD19" s="20">
        <v>792</v>
      </c>
      <c r="AE19" s="20">
        <v>205</v>
      </c>
    </row>
    <row r="20" spans="1:31" ht="20.25" customHeight="1">
      <c r="A20" s="35" t="s">
        <v>29</v>
      </c>
      <c r="B20" s="12">
        <f t="shared" si="15"/>
        <v>66</v>
      </c>
      <c r="C20" s="7">
        <v>63</v>
      </c>
      <c r="D20" s="7">
        <v>3</v>
      </c>
      <c r="E20" s="8">
        <f t="shared" si="16"/>
        <v>83</v>
      </c>
      <c r="F20" s="9">
        <v>73</v>
      </c>
      <c r="G20" s="18">
        <v>10</v>
      </c>
      <c r="H20" s="6">
        <f t="shared" si="17"/>
        <v>72</v>
      </c>
      <c r="I20" s="7">
        <v>63</v>
      </c>
      <c r="J20" s="7">
        <v>9</v>
      </c>
      <c r="K20" s="8">
        <f t="shared" si="18"/>
        <v>79</v>
      </c>
      <c r="L20" s="9">
        <v>63</v>
      </c>
      <c r="M20" s="9">
        <v>16</v>
      </c>
      <c r="N20" s="10">
        <f t="shared" si="19"/>
        <v>77</v>
      </c>
      <c r="O20" s="11">
        <v>62</v>
      </c>
      <c r="P20" s="11">
        <v>15</v>
      </c>
      <c r="Q20" s="12">
        <f t="shared" si="20"/>
        <v>0</v>
      </c>
      <c r="R20" s="13"/>
      <c r="S20" s="13"/>
      <c r="T20" s="14">
        <f t="shared" si="21"/>
        <v>66</v>
      </c>
      <c r="U20" s="9">
        <v>55</v>
      </c>
      <c r="V20" s="9">
        <v>11</v>
      </c>
      <c r="W20" s="10">
        <f t="shared" si="22"/>
        <v>58</v>
      </c>
      <c r="X20" s="15">
        <v>46</v>
      </c>
      <c r="Y20" s="15">
        <v>12</v>
      </c>
      <c r="Z20" s="14">
        <f t="shared" si="23"/>
        <v>61</v>
      </c>
      <c r="AA20" s="19">
        <v>50</v>
      </c>
      <c r="AB20" s="19">
        <v>11</v>
      </c>
      <c r="AC20" s="10">
        <v>71</v>
      </c>
      <c r="AD20" s="20">
        <v>62</v>
      </c>
      <c r="AE20" s="20">
        <v>9</v>
      </c>
    </row>
    <row r="21" spans="1:31" ht="20.25" customHeight="1">
      <c r="A21" s="35" t="s">
        <v>30</v>
      </c>
      <c r="B21" s="12">
        <f t="shared" si="15"/>
        <v>145</v>
      </c>
      <c r="C21" s="7">
        <v>125</v>
      </c>
      <c r="D21" s="7">
        <v>20</v>
      </c>
      <c r="E21" s="8">
        <f t="shared" si="16"/>
        <v>102</v>
      </c>
      <c r="F21" s="9">
        <v>91</v>
      </c>
      <c r="G21" s="18">
        <v>11</v>
      </c>
      <c r="H21" s="6">
        <f t="shared" si="17"/>
        <v>60</v>
      </c>
      <c r="I21" s="7">
        <v>51</v>
      </c>
      <c r="J21" s="7">
        <v>9</v>
      </c>
      <c r="K21" s="8">
        <f t="shared" si="18"/>
        <v>103</v>
      </c>
      <c r="L21" s="9">
        <v>92</v>
      </c>
      <c r="M21" s="9">
        <v>11</v>
      </c>
      <c r="N21" s="10">
        <f t="shared" si="19"/>
        <v>102</v>
      </c>
      <c r="O21" s="11">
        <v>80</v>
      </c>
      <c r="P21" s="11">
        <v>22</v>
      </c>
      <c r="Q21" s="12">
        <f t="shared" si="20"/>
        <v>0</v>
      </c>
      <c r="R21" s="13"/>
      <c r="S21" s="13"/>
      <c r="T21" s="14">
        <f t="shared" si="21"/>
        <v>172</v>
      </c>
      <c r="U21" s="9">
        <v>148</v>
      </c>
      <c r="V21" s="9">
        <v>24</v>
      </c>
      <c r="W21" s="10">
        <f t="shared" si="22"/>
        <v>101</v>
      </c>
      <c r="X21" s="15">
        <v>91</v>
      </c>
      <c r="Y21" s="15">
        <v>10</v>
      </c>
      <c r="Z21" s="14">
        <f t="shared" si="23"/>
        <v>79</v>
      </c>
      <c r="AA21" s="19">
        <v>70</v>
      </c>
      <c r="AB21" s="19">
        <v>9</v>
      </c>
      <c r="AC21" s="10">
        <v>76</v>
      </c>
      <c r="AD21" s="20">
        <v>70</v>
      </c>
      <c r="AE21" s="20">
        <v>6</v>
      </c>
    </row>
    <row r="22" spans="1:31" ht="20.25" customHeight="1">
      <c r="A22" s="35" t="s">
        <v>31</v>
      </c>
      <c r="B22" s="12">
        <f t="shared" si="15"/>
        <v>111</v>
      </c>
      <c r="C22" s="7">
        <v>103</v>
      </c>
      <c r="D22" s="7">
        <v>8</v>
      </c>
      <c r="E22" s="8">
        <f t="shared" si="16"/>
        <v>80</v>
      </c>
      <c r="F22" s="9">
        <v>71</v>
      </c>
      <c r="G22" s="18">
        <v>9</v>
      </c>
      <c r="H22" s="6">
        <f t="shared" si="17"/>
        <v>65</v>
      </c>
      <c r="I22" s="7">
        <v>55</v>
      </c>
      <c r="J22" s="7">
        <v>10</v>
      </c>
      <c r="K22" s="8">
        <f t="shared" si="18"/>
        <v>70</v>
      </c>
      <c r="L22" s="9">
        <v>62</v>
      </c>
      <c r="M22" s="9">
        <v>8</v>
      </c>
      <c r="N22" s="10">
        <f t="shared" si="19"/>
        <v>56</v>
      </c>
      <c r="O22" s="11">
        <v>48</v>
      </c>
      <c r="P22" s="11">
        <v>8</v>
      </c>
      <c r="Q22" s="12">
        <f t="shared" si="20"/>
        <v>0</v>
      </c>
      <c r="R22" s="13"/>
      <c r="S22" s="13"/>
      <c r="T22" s="14">
        <f t="shared" si="21"/>
        <v>81</v>
      </c>
      <c r="U22" s="9">
        <v>71</v>
      </c>
      <c r="V22" s="9">
        <v>10</v>
      </c>
      <c r="W22" s="10">
        <f t="shared" si="22"/>
        <v>75</v>
      </c>
      <c r="X22" s="15">
        <v>68</v>
      </c>
      <c r="Y22" s="15">
        <v>7</v>
      </c>
      <c r="Z22" s="14">
        <f t="shared" si="23"/>
        <v>87</v>
      </c>
      <c r="AA22" s="19">
        <v>77</v>
      </c>
      <c r="AB22" s="19">
        <v>10</v>
      </c>
      <c r="AC22" s="10">
        <v>86</v>
      </c>
      <c r="AD22" s="20">
        <v>77</v>
      </c>
      <c r="AE22" s="20">
        <v>9</v>
      </c>
    </row>
    <row r="23" spans="1:31" ht="20.25" customHeight="1">
      <c r="A23" s="35" t="s">
        <v>32</v>
      </c>
      <c r="B23" s="12">
        <f t="shared" si="15"/>
        <v>150</v>
      </c>
      <c r="C23" s="7">
        <v>132</v>
      </c>
      <c r="D23" s="7">
        <v>18</v>
      </c>
      <c r="E23" s="8">
        <f t="shared" si="16"/>
        <v>109</v>
      </c>
      <c r="F23" s="9">
        <v>100</v>
      </c>
      <c r="G23" s="18">
        <v>9</v>
      </c>
      <c r="H23" s="6">
        <f t="shared" si="17"/>
        <v>75</v>
      </c>
      <c r="I23" s="7">
        <v>61</v>
      </c>
      <c r="J23" s="7">
        <v>14</v>
      </c>
      <c r="K23" s="8">
        <f t="shared" si="18"/>
        <v>81</v>
      </c>
      <c r="L23" s="9">
        <v>71</v>
      </c>
      <c r="M23" s="9">
        <v>10</v>
      </c>
      <c r="N23" s="10">
        <f t="shared" si="19"/>
        <v>75</v>
      </c>
      <c r="O23" s="11">
        <v>72</v>
      </c>
      <c r="P23" s="11">
        <v>3</v>
      </c>
      <c r="Q23" s="12">
        <f t="shared" si="20"/>
        <v>0</v>
      </c>
      <c r="R23" s="13"/>
      <c r="S23" s="13"/>
      <c r="T23" s="14">
        <f t="shared" si="21"/>
        <v>68</v>
      </c>
      <c r="U23" s="9">
        <v>59</v>
      </c>
      <c r="V23" s="9">
        <v>9</v>
      </c>
      <c r="W23" s="10">
        <f t="shared" si="22"/>
        <v>74</v>
      </c>
      <c r="X23" s="15">
        <v>67</v>
      </c>
      <c r="Y23" s="15">
        <v>7</v>
      </c>
      <c r="Z23" s="14">
        <f t="shared" si="23"/>
        <v>25</v>
      </c>
      <c r="AA23" s="19">
        <v>22</v>
      </c>
      <c r="AB23" s="19">
        <v>3</v>
      </c>
      <c r="AC23" s="10">
        <v>34</v>
      </c>
      <c r="AD23" s="20">
        <v>30</v>
      </c>
      <c r="AE23" s="20">
        <v>4</v>
      </c>
    </row>
    <row r="24" spans="1:31" ht="20.25" customHeight="1">
      <c r="A24" s="35" t="s">
        <v>33</v>
      </c>
      <c r="B24" s="12">
        <f t="shared" si="15"/>
        <v>209</v>
      </c>
      <c r="C24" s="7">
        <v>174</v>
      </c>
      <c r="D24" s="7">
        <v>35</v>
      </c>
      <c r="E24" s="8">
        <f t="shared" si="16"/>
        <v>155</v>
      </c>
      <c r="F24" s="9">
        <v>128</v>
      </c>
      <c r="G24" s="18">
        <v>27</v>
      </c>
      <c r="H24" s="6">
        <f t="shared" si="17"/>
        <v>138</v>
      </c>
      <c r="I24" s="7">
        <v>120</v>
      </c>
      <c r="J24" s="7">
        <v>18</v>
      </c>
      <c r="K24" s="8">
        <f t="shared" si="18"/>
        <v>139</v>
      </c>
      <c r="L24" s="9">
        <v>109</v>
      </c>
      <c r="M24" s="9">
        <v>30</v>
      </c>
      <c r="N24" s="10">
        <f t="shared" si="19"/>
        <v>125</v>
      </c>
      <c r="O24" s="11">
        <v>105</v>
      </c>
      <c r="P24" s="11">
        <v>20</v>
      </c>
      <c r="Q24" s="12">
        <f t="shared" si="20"/>
        <v>0</v>
      </c>
      <c r="R24" s="13"/>
      <c r="S24" s="13"/>
      <c r="T24" s="14">
        <f t="shared" si="21"/>
        <v>154</v>
      </c>
      <c r="U24" s="9">
        <v>123</v>
      </c>
      <c r="V24" s="9">
        <v>31</v>
      </c>
      <c r="W24" s="10">
        <f t="shared" si="22"/>
        <v>158</v>
      </c>
      <c r="X24" s="15">
        <v>140</v>
      </c>
      <c r="Y24" s="15">
        <v>18</v>
      </c>
      <c r="Z24" s="14">
        <f t="shared" si="23"/>
        <v>101</v>
      </c>
      <c r="AA24" s="19">
        <v>90</v>
      </c>
      <c r="AB24" s="19">
        <v>11</v>
      </c>
      <c r="AC24" s="10">
        <v>103</v>
      </c>
      <c r="AD24" s="20">
        <v>87</v>
      </c>
      <c r="AE24" s="20">
        <v>16</v>
      </c>
    </row>
    <row r="25" spans="1:31" ht="20.25" customHeight="1">
      <c r="A25" s="35" t="s">
        <v>34</v>
      </c>
      <c r="B25" s="12">
        <f t="shared" si="15"/>
        <v>247</v>
      </c>
      <c r="C25" s="7">
        <v>207</v>
      </c>
      <c r="D25" s="7">
        <v>40</v>
      </c>
      <c r="E25" s="8">
        <f t="shared" si="16"/>
        <v>206</v>
      </c>
      <c r="F25" s="9">
        <v>178</v>
      </c>
      <c r="G25" s="18">
        <v>28</v>
      </c>
      <c r="H25" s="6">
        <f t="shared" si="17"/>
        <v>200</v>
      </c>
      <c r="I25" s="7">
        <v>169</v>
      </c>
      <c r="J25" s="7">
        <v>31</v>
      </c>
      <c r="K25" s="8">
        <f t="shared" si="18"/>
        <v>248</v>
      </c>
      <c r="L25" s="9">
        <v>211</v>
      </c>
      <c r="M25" s="9">
        <v>37</v>
      </c>
      <c r="N25" s="10">
        <f t="shared" si="19"/>
        <v>243</v>
      </c>
      <c r="O25" s="11">
        <v>220</v>
      </c>
      <c r="P25" s="11">
        <v>23</v>
      </c>
      <c r="Q25" s="12">
        <f t="shared" si="20"/>
        <v>0</v>
      </c>
      <c r="R25" s="13"/>
      <c r="S25" s="13"/>
      <c r="T25" s="14">
        <f t="shared" si="21"/>
        <v>184</v>
      </c>
      <c r="U25" s="9">
        <v>159</v>
      </c>
      <c r="V25" s="9">
        <v>25</v>
      </c>
      <c r="W25" s="10">
        <f t="shared" si="22"/>
        <v>185</v>
      </c>
      <c r="X25" s="15">
        <v>163</v>
      </c>
      <c r="Y25" s="15">
        <v>22</v>
      </c>
      <c r="Z25" s="14">
        <f t="shared" si="23"/>
        <v>166</v>
      </c>
      <c r="AA25" s="19">
        <v>146</v>
      </c>
      <c r="AB25" s="19">
        <v>20</v>
      </c>
      <c r="AC25" s="10">
        <v>191</v>
      </c>
      <c r="AD25" s="20">
        <v>162</v>
      </c>
      <c r="AE25" s="20">
        <v>29</v>
      </c>
    </row>
    <row r="26" spans="1:31" ht="20.25" customHeight="1">
      <c r="A26" s="35" t="s">
        <v>35</v>
      </c>
      <c r="B26" s="12">
        <f t="shared" si="15"/>
        <v>210</v>
      </c>
      <c r="C26" s="7">
        <v>175</v>
      </c>
      <c r="D26" s="7">
        <v>35</v>
      </c>
      <c r="E26" s="8">
        <f t="shared" si="16"/>
        <v>141</v>
      </c>
      <c r="F26" s="9">
        <v>117</v>
      </c>
      <c r="G26" s="18">
        <v>24</v>
      </c>
      <c r="H26" s="6">
        <f t="shared" si="17"/>
        <v>86</v>
      </c>
      <c r="I26" s="7">
        <v>75</v>
      </c>
      <c r="J26" s="7">
        <v>11</v>
      </c>
      <c r="K26" s="8">
        <f t="shared" si="18"/>
        <v>85</v>
      </c>
      <c r="L26" s="9">
        <v>62</v>
      </c>
      <c r="M26" s="9">
        <v>23</v>
      </c>
      <c r="N26" s="10">
        <f t="shared" si="19"/>
        <v>87</v>
      </c>
      <c r="O26" s="11">
        <v>75</v>
      </c>
      <c r="P26" s="11">
        <v>12</v>
      </c>
      <c r="Q26" s="12">
        <f t="shared" si="20"/>
        <v>0</v>
      </c>
      <c r="R26" s="13"/>
      <c r="S26" s="13"/>
      <c r="T26" s="14">
        <f t="shared" si="21"/>
        <v>111</v>
      </c>
      <c r="U26" s="9">
        <v>98</v>
      </c>
      <c r="V26" s="9">
        <v>13</v>
      </c>
      <c r="W26" s="10">
        <f t="shared" si="22"/>
        <v>106</v>
      </c>
      <c r="X26" s="15">
        <v>92</v>
      </c>
      <c r="Y26" s="15">
        <v>14</v>
      </c>
      <c r="Z26" s="14">
        <f t="shared" si="23"/>
        <v>104</v>
      </c>
      <c r="AA26" s="19">
        <v>90</v>
      </c>
      <c r="AB26" s="19">
        <v>14</v>
      </c>
      <c r="AC26" s="10">
        <v>118</v>
      </c>
      <c r="AD26" s="20">
        <v>101</v>
      </c>
      <c r="AE26" s="20">
        <v>17</v>
      </c>
    </row>
    <row r="27" spans="1:31" ht="20.25" customHeight="1">
      <c r="A27" s="35" t="s">
        <v>36</v>
      </c>
      <c r="B27" s="12">
        <f t="shared" si="15"/>
        <v>187</v>
      </c>
      <c r="C27" s="7">
        <v>166</v>
      </c>
      <c r="D27" s="7">
        <v>21</v>
      </c>
      <c r="E27" s="8">
        <f t="shared" si="16"/>
        <v>143</v>
      </c>
      <c r="F27" s="9">
        <v>127</v>
      </c>
      <c r="G27" s="18">
        <v>16</v>
      </c>
      <c r="H27" s="6">
        <f t="shared" si="17"/>
        <v>102</v>
      </c>
      <c r="I27" s="7">
        <v>84</v>
      </c>
      <c r="J27" s="7">
        <v>18</v>
      </c>
      <c r="K27" s="8">
        <f t="shared" si="18"/>
        <v>107</v>
      </c>
      <c r="L27" s="9">
        <v>98</v>
      </c>
      <c r="M27" s="9">
        <v>9</v>
      </c>
      <c r="N27" s="10">
        <f t="shared" si="19"/>
        <v>98</v>
      </c>
      <c r="O27" s="11">
        <v>81</v>
      </c>
      <c r="P27" s="11">
        <v>17</v>
      </c>
      <c r="Q27" s="12">
        <f t="shared" si="20"/>
        <v>0</v>
      </c>
      <c r="R27" s="13"/>
      <c r="S27" s="13"/>
      <c r="T27" s="14">
        <f t="shared" si="21"/>
        <v>124</v>
      </c>
      <c r="U27" s="9">
        <v>107</v>
      </c>
      <c r="V27" s="9">
        <v>17</v>
      </c>
      <c r="W27" s="10">
        <f t="shared" si="22"/>
        <v>123</v>
      </c>
      <c r="X27" s="15">
        <v>113</v>
      </c>
      <c r="Y27" s="15">
        <v>10</v>
      </c>
      <c r="Z27" s="14">
        <f t="shared" si="23"/>
        <v>153</v>
      </c>
      <c r="AA27" s="19">
        <v>121</v>
      </c>
      <c r="AB27" s="19">
        <v>32</v>
      </c>
      <c r="AC27" s="10">
        <v>126</v>
      </c>
      <c r="AD27" s="20">
        <v>108</v>
      </c>
      <c r="AE27" s="20">
        <v>18</v>
      </c>
    </row>
    <row r="28" spans="1:31" ht="20.25" customHeight="1">
      <c r="A28" s="35" t="s">
        <v>37</v>
      </c>
      <c r="B28" s="12">
        <f t="shared" si="15"/>
        <v>322</v>
      </c>
      <c r="C28" s="7">
        <v>271</v>
      </c>
      <c r="D28" s="7">
        <v>51</v>
      </c>
      <c r="E28" s="8">
        <f t="shared" si="16"/>
        <v>281</v>
      </c>
      <c r="F28" s="9">
        <v>237</v>
      </c>
      <c r="G28" s="18">
        <v>44</v>
      </c>
      <c r="H28" s="6">
        <f t="shared" si="17"/>
        <v>191</v>
      </c>
      <c r="I28" s="7">
        <v>157</v>
      </c>
      <c r="J28" s="7">
        <v>34</v>
      </c>
      <c r="K28" s="8">
        <f t="shared" si="18"/>
        <v>187</v>
      </c>
      <c r="L28" s="9">
        <v>169</v>
      </c>
      <c r="M28" s="9">
        <v>18</v>
      </c>
      <c r="N28" s="10">
        <f t="shared" si="19"/>
        <v>224</v>
      </c>
      <c r="O28" s="11">
        <v>180</v>
      </c>
      <c r="P28" s="11">
        <v>44</v>
      </c>
      <c r="Q28" s="12">
        <f t="shared" si="20"/>
        <v>0</v>
      </c>
      <c r="R28" s="13"/>
      <c r="S28" s="13"/>
      <c r="T28" s="14">
        <f t="shared" si="21"/>
        <v>207</v>
      </c>
      <c r="U28" s="9">
        <v>178</v>
      </c>
      <c r="V28" s="9">
        <v>29</v>
      </c>
      <c r="W28" s="10">
        <f t="shared" si="22"/>
        <v>179</v>
      </c>
      <c r="X28" s="15">
        <v>148</v>
      </c>
      <c r="Y28" s="15">
        <v>31</v>
      </c>
      <c r="Z28" s="14">
        <f t="shared" si="23"/>
        <v>215</v>
      </c>
      <c r="AA28" s="19">
        <v>179</v>
      </c>
      <c r="AB28" s="19">
        <v>36</v>
      </c>
      <c r="AC28" s="10">
        <v>198</v>
      </c>
      <c r="AD28" s="20">
        <v>164</v>
      </c>
      <c r="AE28" s="20">
        <v>34</v>
      </c>
    </row>
    <row r="29" spans="1:31" ht="20.25" customHeight="1">
      <c r="A29" s="35" t="s">
        <v>38</v>
      </c>
      <c r="B29" s="12">
        <f t="shared" si="15"/>
        <v>295</v>
      </c>
      <c r="C29" s="7">
        <v>255</v>
      </c>
      <c r="D29" s="7">
        <v>40</v>
      </c>
      <c r="E29" s="8">
        <f t="shared" si="16"/>
        <v>255</v>
      </c>
      <c r="F29" s="9">
        <v>210</v>
      </c>
      <c r="G29" s="18">
        <v>45</v>
      </c>
      <c r="H29" s="6">
        <f t="shared" si="17"/>
        <v>160</v>
      </c>
      <c r="I29" s="7">
        <v>137</v>
      </c>
      <c r="J29" s="7">
        <v>23</v>
      </c>
      <c r="K29" s="8">
        <f t="shared" si="18"/>
        <v>154</v>
      </c>
      <c r="L29" s="9">
        <v>130</v>
      </c>
      <c r="M29" s="9">
        <v>24</v>
      </c>
      <c r="N29" s="10">
        <f t="shared" si="19"/>
        <v>175</v>
      </c>
      <c r="O29" s="11">
        <v>141</v>
      </c>
      <c r="P29" s="11">
        <v>34</v>
      </c>
      <c r="Q29" s="12">
        <f t="shared" si="20"/>
        <v>0</v>
      </c>
      <c r="R29" s="13"/>
      <c r="S29" s="13"/>
      <c r="T29" s="14">
        <f t="shared" si="21"/>
        <v>161</v>
      </c>
      <c r="U29" s="9">
        <v>140</v>
      </c>
      <c r="V29" s="9">
        <v>21</v>
      </c>
      <c r="W29" s="10">
        <f t="shared" si="22"/>
        <v>201</v>
      </c>
      <c r="X29" s="15">
        <v>164</v>
      </c>
      <c r="Y29" s="15">
        <v>37</v>
      </c>
      <c r="Z29" s="14">
        <f t="shared" si="23"/>
        <v>189</v>
      </c>
      <c r="AA29" s="19">
        <v>165</v>
      </c>
      <c r="AB29" s="19">
        <v>24</v>
      </c>
      <c r="AC29" s="10">
        <v>172</v>
      </c>
      <c r="AD29" s="20">
        <v>142</v>
      </c>
      <c r="AE29" s="20">
        <v>30</v>
      </c>
    </row>
    <row r="30" spans="1:31" ht="20.25" customHeight="1">
      <c r="A30" s="35" t="s">
        <v>39</v>
      </c>
      <c r="B30" s="12">
        <f t="shared" si="15"/>
        <v>260</v>
      </c>
      <c r="C30" s="7">
        <v>231</v>
      </c>
      <c r="D30" s="7">
        <v>29</v>
      </c>
      <c r="E30" s="8">
        <f t="shared" si="16"/>
        <v>271</v>
      </c>
      <c r="F30" s="9">
        <v>235</v>
      </c>
      <c r="G30" s="18">
        <v>36</v>
      </c>
      <c r="H30" s="6">
        <f t="shared" si="17"/>
        <v>272</v>
      </c>
      <c r="I30" s="7">
        <v>233</v>
      </c>
      <c r="J30" s="7">
        <v>39</v>
      </c>
      <c r="K30" s="8">
        <f t="shared" si="18"/>
        <v>288</v>
      </c>
      <c r="L30" s="9">
        <v>247</v>
      </c>
      <c r="M30" s="9">
        <v>41</v>
      </c>
      <c r="N30" s="10">
        <f t="shared" si="19"/>
        <v>298</v>
      </c>
      <c r="O30" s="11">
        <v>246</v>
      </c>
      <c r="P30" s="11">
        <v>52</v>
      </c>
      <c r="Q30" s="12">
        <f t="shared" si="20"/>
        <v>0</v>
      </c>
      <c r="R30" s="13"/>
      <c r="S30" s="13"/>
      <c r="T30" s="14">
        <f t="shared" si="21"/>
        <v>291</v>
      </c>
      <c r="U30" s="9">
        <v>235</v>
      </c>
      <c r="V30" s="9">
        <v>56</v>
      </c>
      <c r="W30" s="10">
        <f t="shared" si="22"/>
        <v>362</v>
      </c>
      <c r="X30" s="15">
        <v>283</v>
      </c>
      <c r="Y30" s="15">
        <v>79</v>
      </c>
      <c r="Z30" s="14">
        <f t="shared" si="23"/>
        <v>318</v>
      </c>
      <c r="AA30" s="19">
        <v>255</v>
      </c>
      <c r="AB30" s="19">
        <v>63</v>
      </c>
      <c r="AC30" s="10">
        <v>315</v>
      </c>
      <c r="AD30" s="20">
        <v>264</v>
      </c>
      <c r="AE30" s="20">
        <v>51</v>
      </c>
    </row>
    <row r="31" spans="1:31" ht="20.25" customHeight="1">
      <c r="A31" s="35" t="s">
        <v>40</v>
      </c>
      <c r="B31" s="12">
        <f t="shared" si="15"/>
        <v>97</v>
      </c>
      <c r="C31" s="7">
        <v>87</v>
      </c>
      <c r="D31" s="7">
        <v>10</v>
      </c>
      <c r="E31" s="8">
        <f t="shared" si="16"/>
        <v>93</v>
      </c>
      <c r="F31" s="9">
        <v>82</v>
      </c>
      <c r="G31" s="18">
        <v>11</v>
      </c>
      <c r="H31" s="6">
        <f t="shared" si="17"/>
        <v>91</v>
      </c>
      <c r="I31" s="7">
        <v>81</v>
      </c>
      <c r="J31" s="7">
        <v>10</v>
      </c>
      <c r="K31" s="8">
        <f t="shared" si="18"/>
        <v>50</v>
      </c>
      <c r="L31" s="9">
        <v>42</v>
      </c>
      <c r="M31" s="9">
        <v>8</v>
      </c>
      <c r="N31" s="10">
        <f t="shared" si="19"/>
        <v>115</v>
      </c>
      <c r="O31" s="11">
        <v>93</v>
      </c>
      <c r="P31" s="11">
        <v>22</v>
      </c>
      <c r="Q31" s="12">
        <f t="shared" si="20"/>
        <v>0</v>
      </c>
      <c r="R31" s="13"/>
      <c r="S31" s="13"/>
      <c r="T31" s="14">
        <f t="shared" si="21"/>
        <v>137</v>
      </c>
      <c r="U31" s="9">
        <v>114</v>
      </c>
      <c r="V31" s="9">
        <v>23</v>
      </c>
      <c r="W31" s="10">
        <f t="shared" si="22"/>
        <v>142</v>
      </c>
      <c r="X31" s="15">
        <v>127</v>
      </c>
      <c r="Y31" s="15">
        <v>15</v>
      </c>
      <c r="Z31" s="14">
        <f t="shared" si="23"/>
        <v>177</v>
      </c>
      <c r="AA31" s="19">
        <v>140</v>
      </c>
      <c r="AB31" s="19">
        <v>37</v>
      </c>
      <c r="AC31" s="10">
        <v>190</v>
      </c>
      <c r="AD31" s="20">
        <v>159</v>
      </c>
      <c r="AE31" s="20">
        <v>31</v>
      </c>
    </row>
    <row r="32" spans="1:31" ht="20.25" customHeight="1">
      <c r="A32" s="35" t="s">
        <v>41</v>
      </c>
      <c r="B32" s="12">
        <f t="shared" si="15"/>
        <v>26</v>
      </c>
      <c r="C32" s="7">
        <v>25</v>
      </c>
      <c r="D32" s="7">
        <v>1</v>
      </c>
      <c r="E32" s="8">
        <f t="shared" si="16"/>
        <v>31</v>
      </c>
      <c r="F32" s="9">
        <v>26</v>
      </c>
      <c r="G32" s="18">
        <v>5</v>
      </c>
      <c r="H32" s="6">
        <f t="shared" si="17"/>
        <v>14</v>
      </c>
      <c r="I32" s="7">
        <v>14</v>
      </c>
      <c r="J32" s="7">
        <v>0</v>
      </c>
      <c r="K32" s="8">
        <f t="shared" si="18"/>
        <v>22</v>
      </c>
      <c r="L32" s="9">
        <v>21</v>
      </c>
      <c r="M32" s="9">
        <v>1</v>
      </c>
      <c r="N32" s="10">
        <f t="shared" si="19"/>
        <v>11</v>
      </c>
      <c r="O32" s="11">
        <v>8</v>
      </c>
      <c r="P32" s="11">
        <v>3</v>
      </c>
      <c r="Q32" s="12">
        <f t="shared" si="20"/>
        <v>0</v>
      </c>
      <c r="R32" s="13"/>
      <c r="S32" s="13"/>
      <c r="T32" s="14">
        <f t="shared" si="21"/>
        <v>8</v>
      </c>
      <c r="U32" s="9">
        <v>8</v>
      </c>
      <c r="V32" s="9">
        <v>0</v>
      </c>
      <c r="W32" s="10">
        <f t="shared" si="22"/>
        <v>17</v>
      </c>
      <c r="X32" s="15">
        <v>17</v>
      </c>
      <c r="Y32" s="15">
        <v>0</v>
      </c>
      <c r="Z32" s="14">
        <f t="shared" si="23"/>
        <v>12</v>
      </c>
      <c r="AA32" s="19">
        <v>12</v>
      </c>
      <c r="AB32" s="19">
        <v>0</v>
      </c>
      <c r="AC32" s="10">
        <v>9</v>
      </c>
      <c r="AD32" s="20">
        <v>9</v>
      </c>
      <c r="AE32" s="20">
        <v>0</v>
      </c>
    </row>
    <row r="33" spans="1:31" ht="20.25" customHeight="1">
      <c r="A33" s="35" t="s">
        <v>42</v>
      </c>
      <c r="B33" s="12">
        <f t="shared" si="15"/>
        <v>82</v>
      </c>
      <c r="C33" s="7">
        <v>69</v>
      </c>
      <c r="D33" s="7">
        <v>13</v>
      </c>
      <c r="E33" s="8">
        <f t="shared" si="16"/>
        <v>42</v>
      </c>
      <c r="F33" s="9">
        <v>35</v>
      </c>
      <c r="G33" s="18">
        <v>7</v>
      </c>
      <c r="H33" s="6">
        <f t="shared" si="17"/>
        <v>42</v>
      </c>
      <c r="I33" s="7">
        <v>40</v>
      </c>
      <c r="J33" s="7">
        <v>2</v>
      </c>
      <c r="K33" s="8">
        <f t="shared" si="18"/>
        <v>34</v>
      </c>
      <c r="L33" s="9">
        <v>27</v>
      </c>
      <c r="M33" s="9">
        <v>7</v>
      </c>
      <c r="N33" s="10">
        <f t="shared" si="19"/>
        <v>32</v>
      </c>
      <c r="O33" s="11">
        <v>29</v>
      </c>
      <c r="P33" s="11">
        <v>3</v>
      </c>
      <c r="Q33" s="12">
        <f t="shared" si="20"/>
        <v>0</v>
      </c>
      <c r="R33" s="13"/>
      <c r="S33" s="13"/>
      <c r="T33" s="14">
        <f t="shared" si="21"/>
        <v>77</v>
      </c>
      <c r="U33" s="9">
        <v>65</v>
      </c>
      <c r="V33" s="9">
        <v>12</v>
      </c>
      <c r="W33" s="10">
        <f t="shared" si="22"/>
        <v>98</v>
      </c>
      <c r="X33" s="15">
        <v>78</v>
      </c>
      <c r="Y33" s="15">
        <v>20</v>
      </c>
      <c r="Z33" s="14">
        <f t="shared" si="23"/>
        <v>132</v>
      </c>
      <c r="AA33" s="19">
        <v>110</v>
      </c>
      <c r="AB33" s="19">
        <v>22</v>
      </c>
      <c r="AC33" s="10">
        <v>104</v>
      </c>
      <c r="AD33" s="20">
        <v>89</v>
      </c>
      <c r="AE33" s="20">
        <v>15</v>
      </c>
    </row>
    <row r="34" spans="1:31" ht="20.25" customHeight="1">
      <c r="A34" s="35" t="s">
        <v>43</v>
      </c>
      <c r="B34" s="12">
        <f t="shared" si="15"/>
        <v>33</v>
      </c>
      <c r="C34" s="7">
        <v>26</v>
      </c>
      <c r="D34" s="7">
        <v>7</v>
      </c>
      <c r="E34" s="8">
        <f t="shared" si="16"/>
        <v>33</v>
      </c>
      <c r="F34" s="9">
        <v>26</v>
      </c>
      <c r="G34" s="18">
        <v>7</v>
      </c>
      <c r="H34" s="6">
        <f t="shared" si="17"/>
        <v>17</v>
      </c>
      <c r="I34" s="7">
        <v>16</v>
      </c>
      <c r="J34" s="7">
        <v>1</v>
      </c>
      <c r="K34" s="8">
        <f t="shared" si="18"/>
        <v>29</v>
      </c>
      <c r="L34" s="9">
        <v>27</v>
      </c>
      <c r="M34" s="9">
        <v>2</v>
      </c>
      <c r="N34" s="10">
        <f t="shared" si="19"/>
        <v>29</v>
      </c>
      <c r="O34" s="11">
        <v>23</v>
      </c>
      <c r="P34" s="11">
        <v>6</v>
      </c>
      <c r="Q34" s="12">
        <f t="shared" si="20"/>
        <v>0</v>
      </c>
      <c r="R34" s="13"/>
      <c r="S34" s="13"/>
      <c r="T34" s="14">
        <f t="shared" si="21"/>
        <v>18</v>
      </c>
      <c r="U34" s="9">
        <v>15</v>
      </c>
      <c r="V34" s="9">
        <v>3</v>
      </c>
      <c r="W34" s="10">
        <f t="shared" si="22"/>
        <v>10</v>
      </c>
      <c r="X34" s="15">
        <v>10</v>
      </c>
      <c r="Y34" s="15">
        <v>0</v>
      </c>
      <c r="Z34" s="14">
        <f t="shared" si="23"/>
        <v>35</v>
      </c>
      <c r="AA34" s="19">
        <v>28</v>
      </c>
      <c r="AB34" s="19">
        <v>7</v>
      </c>
      <c r="AC34" s="10">
        <v>30</v>
      </c>
      <c r="AD34" s="20">
        <v>26</v>
      </c>
      <c r="AE34" s="20">
        <v>4</v>
      </c>
    </row>
    <row r="35" spans="1:31" ht="20.25" customHeight="1">
      <c r="A35" s="35" t="s">
        <v>44</v>
      </c>
      <c r="B35" s="12">
        <f t="shared" si="15"/>
        <v>70</v>
      </c>
      <c r="C35" s="7">
        <v>59</v>
      </c>
      <c r="D35" s="7">
        <v>11</v>
      </c>
      <c r="E35" s="8">
        <f t="shared" si="16"/>
        <v>60</v>
      </c>
      <c r="F35" s="9">
        <v>50</v>
      </c>
      <c r="G35" s="18">
        <v>10</v>
      </c>
      <c r="H35" s="6">
        <f t="shared" si="17"/>
        <v>50</v>
      </c>
      <c r="I35" s="7">
        <v>44</v>
      </c>
      <c r="J35" s="7">
        <v>6</v>
      </c>
      <c r="K35" s="8">
        <f t="shared" si="18"/>
        <v>43</v>
      </c>
      <c r="L35" s="9">
        <v>39</v>
      </c>
      <c r="M35" s="9">
        <v>4</v>
      </c>
      <c r="N35" s="10">
        <f t="shared" si="19"/>
        <v>56</v>
      </c>
      <c r="O35" s="11">
        <v>51</v>
      </c>
      <c r="P35" s="11">
        <v>5</v>
      </c>
      <c r="Q35" s="12">
        <f t="shared" si="20"/>
        <v>0</v>
      </c>
      <c r="R35" s="13"/>
      <c r="S35" s="13"/>
      <c r="T35" s="14">
        <f t="shared" si="21"/>
        <v>56</v>
      </c>
      <c r="U35" s="9">
        <v>53</v>
      </c>
      <c r="V35" s="9">
        <v>3</v>
      </c>
      <c r="W35" s="10">
        <f t="shared" si="22"/>
        <v>47</v>
      </c>
      <c r="X35" s="15">
        <v>45</v>
      </c>
      <c r="Y35" s="15">
        <v>2</v>
      </c>
      <c r="Z35" s="14">
        <f t="shared" si="23"/>
        <v>28</v>
      </c>
      <c r="AA35" s="19">
        <v>22</v>
      </c>
      <c r="AB35" s="19">
        <v>6</v>
      </c>
      <c r="AC35" s="10">
        <v>45</v>
      </c>
      <c r="AD35" s="20">
        <v>36</v>
      </c>
      <c r="AE35" s="20">
        <v>9</v>
      </c>
    </row>
    <row r="36" spans="1:31" ht="20.25" customHeight="1">
      <c r="A36" s="35" t="s">
        <v>45</v>
      </c>
      <c r="B36" s="12">
        <f t="shared" si="15"/>
        <v>63</v>
      </c>
      <c r="C36" s="7">
        <v>56</v>
      </c>
      <c r="D36" s="7">
        <v>7</v>
      </c>
      <c r="E36" s="8">
        <f t="shared" si="16"/>
        <v>35</v>
      </c>
      <c r="F36" s="9">
        <v>29</v>
      </c>
      <c r="G36" s="18">
        <v>6</v>
      </c>
      <c r="H36" s="6">
        <f t="shared" si="17"/>
        <v>29</v>
      </c>
      <c r="I36" s="7">
        <v>25</v>
      </c>
      <c r="J36" s="7">
        <v>4</v>
      </c>
      <c r="K36" s="8">
        <f t="shared" si="18"/>
        <v>33</v>
      </c>
      <c r="L36" s="9">
        <v>27</v>
      </c>
      <c r="M36" s="9">
        <v>6</v>
      </c>
      <c r="N36" s="10">
        <f t="shared" si="19"/>
        <v>42</v>
      </c>
      <c r="O36" s="11">
        <v>36</v>
      </c>
      <c r="P36" s="11">
        <v>6</v>
      </c>
      <c r="Q36" s="12">
        <f t="shared" si="20"/>
        <v>0</v>
      </c>
      <c r="R36" s="13"/>
      <c r="S36" s="13"/>
      <c r="T36" s="14">
        <f t="shared" si="21"/>
        <v>33</v>
      </c>
      <c r="U36" s="9">
        <v>21</v>
      </c>
      <c r="V36" s="9">
        <v>12</v>
      </c>
      <c r="W36" s="10">
        <f t="shared" si="22"/>
        <v>22</v>
      </c>
      <c r="X36" s="15">
        <v>18</v>
      </c>
      <c r="Y36" s="15">
        <v>4</v>
      </c>
      <c r="Z36" s="14">
        <f t="shared" si="23"/>
        <v>35</v>
      </c>
      <c r="AA36" s="19">
        <v>28</v>
      </c>
      <c r="AB36" s="19">
        <v>7</v>
      </c>
      <c r="AC36" s="10">
        <v>41</v>
      </c>
      <c r="AD36" s="20">
        <v>35</v>
      </c>
      <c r="AE36" s="20">
        <v>6</v>
      </c>
    </row>
    <row r="37" spans="1:31" ht="20.25" customHeight="1">
      <c r="A37" s="35" t="s">
        <v>46</v>
      </c>
      <c r="B37" s="12">
        <f t="shared" si="15"/>
        <v>123</v>
      </c>
      <c r="C37" s="7">
        <v>103</v>
      </c>
      <c r="D37" s="7">
        <v>20</v>
      </c>
      <c r="E37" s="8">
        <f t="shared" si="16"/>
        <v>103</v>
      </c>
      <c r="F37" s="9">
        <v>86</v>
      </c>
      <c r="G37" s="18">
        <v>17</v>
      </c>
      <c r="H37" s="6">
        <f t="shared" si="17"/>
        <v>114</v>
      </c>
      <c r="I37" s="7">
        <v>102</v>
      </c>
      <c r="J37" s="7">
        <v>12</v>
      </c>
      <c r="K37" s="8">
        <f t="shared" si="18"/>
        <v>116</v>
      </c>
      <c r="L37" s="9">
        <v>92</v>
      </c>
      <c r="M37" s="9">
        <v>24</v>
      </c>
      <c r="N37" s="10">
        <f t="shared" si="19"/>
        <v>80</v>
      </c>
      <c r="O37" s="11">
        <v>67</v>
      </c>
      <c r="P37" s="11">
        <v>13</v>
      </c>
      <c r="Q37" s="12">
        <f t="shared" si="20"/>
        <v>0</v>
      </c>
      <c r="R37" s="13"/>
      <c r="S37" s="13"/>
      <c r="T37" s="14">
        <f t="shared" si="21"/>
        <v>103</v>
      </c>
      <c r="U37" s="9">
        <v>87</v>
      </c>
      <c r="V37" s="9">
        <v>16</v>
      </c>
      <c r="W37" s="10">
        <f t="shared" si="22"/>
        <v>28</v>
      </c>
      <c r="X37" s="15">
        <v>26</v>
      </c>
      <c r="Y37" s="15">
        <v>2</v>
      </c>
      <c r="Z37" s="14">
        <f t="shared" si="23"/>
        <v>28</v>
      </c>
      <c r="AA37" s="19">
        <v>27</v>
      </c>
      <c r="AB37" s="19">
        <v>1</v>
      </c>
      <c r="AC37" s="10">
        <v>19</v>
      </c>
      <c r="AD37" s="20">
        <v>17</v>
      </c>
      <c r="AE37" s="20">
        <v>2</v>
      </c>
    </row>
    <row r="38" spans="1:31" ht="20.25" customHeight="1">
      <c r="A38" s="35" t="s">
        <v>47</v>
      </c>
      <c r="B38" s="12">
        <f t="shared" si="15"/>
        <v>124</v>
      </c>
      <c r="C38" s="7">
        <v>102</v>
      </c>
      <c r="D38" s="7">
        <v>22</v>
      </c>
      <c r="E38" s="8">
        <f t="shared" si="16"/>
        <v>126</v>
      </c>
      <c r="F38" s="9">
        <v>104</v>
      </c>
      <c r="G38" s="18">
        <v>22</v>
      </c>
      <c r="H38" s="6">
        <f t="shared" si="17"/>
        <v>65</v>
      </c>
      <c r="I38" s="7">
        <v>53</v>
      </c>
      <c r="J38" s="7">
        <v>12</v>
      </c>
      <c r="K38" s="8">
        <f t="shared" si="18"/>
        <v>94</v>
      </c>
      <c r="L38" s="9">
        <v>84</v>
      </c>
      <c r="M38" s="9">
        <v>10</v>
      </c>
      <c r="N38" s="10">
        <f t="shared" si="19"/>
        <v>100</v>
      </c>
      <c r="O38" s="11">
        <v>81</v>
      </c>
      <c r="P38" s="11">
        <v>19</v>
      </c>
      <c r="Q38" s="12">
        <f t="shared" si="20"/>
        <v>0</v>
      </c>
      <c r="R38" s="13"/>
      <c r="S38" s="13"/>
      <c r="T38" s="14">
        <f t="shared" si="21"/>
        <v>98</v>
      </c>
      <c r="U38" s="9">
        <v>84</v>
      </c>
      <c r="V38" s="9">
        <v>14</v>
      </c>
      <c r="W38" s="10">
        <f t="shared" si="22"/>
        <v>67</v>
      </c>
      <c r="X38" s="15">
        <v>58</v>
      </c>
      <c r="Y38" s="15">
        <v>9</v>
      </c>
      <c r="Z38" s="14">
        <f t="shared" si="23"/>
        <v>93</v>
      </c>
      <c r="AA38" s="19">
        <v>78</v>
      </c>
      <c r="AB38" s="19">
        <v>15</v>
      </c>
      <c r="AC38" s="10">
        <v>82</v>
      </c>
      <c r="AD38" s="20">
        <v>72</v>
      </c>
      <c r="AE38" s="20">
        <v>10</v>
      </c>
    </row>
    <row r="39" spans="1:31" ht="20.25" customHeight="1">
      <c r="A39" s="35" t="s">
        <v>48</v>
      </c>
      <c r="B39" s="12">
        <f t="shared" si="15"/>
        <v>30</v>
      </c>
      <c r="C39" s="7">
        <v>23</v>
      </c>
      <c r="D39" s="7">
        <v>7</v>
      </c>
      <c r="E39" s="8">
        <f t="shared" si="16"/>
        <v>61</v>
      </c>
      <c r="F39" s="9">
        <v>45</v>
      </c>
      <c r="G39" s="18">
        <v>16</v>
      </c>
      <c r="H39" s="6">
        <f t="shared" si="17"/>
        <v>33</v>
      </c>
      <c r="I39" s="7">
        <v>29</v>
      </c>
      <c r="J39" s="7">
        <v>4</v>
      </c>
      <c r="K39" s="8">
        <f t="shared" si="18"/>
        <v>28</v>
      </c>
      <c r="L39" s="9">
        <v>26</v>
      </c>
      <c r="M39" s="9">
        <v>2</v>
      </c>
      <c r="N39" s="10">
        <f t="shared" si="19"/>
        <v>35</v>
      </c>
      <c r="O39" s="11">
        <v>31</v>
      </c>
      <c r="P39" s="11">
        <v>4</v>
      </c>
      <c r="Q39" s="12">
        <f t="shared" si="20"/>
        <v>0</v>
      </c>
      <c r="R39" s="13"/>
      <c r="S39" s="13"/>
      <c r="T39" s="14">
        <f t="shared" si="21"/>
        <v>78</v>
      </c>
      <c r="U39" s="9">
        <v>64</v>
      </c>
      <c r="V39" s="9">
        <v>14</v>
      </c>
      <c r="W39" s="10">
        <f t="shared" si="22"/>
        <v>70</v>
      </c>
      <c r="X39" s="15">
        <v>61</v>
      </c>
      <c r="Y39" s="15">
        <v>9</v>
      </c>
      <c r="Z39" s="14">
        <f t="shared" si="23"/>
        <v>50</v>
      </c>
      <c r="AA39" s="19">
        <v>47</v>
      </c>
      <c r="AB39" s="19">
        <v>3</v>
      </c>
      <c r="AC39" s="10">
        <v>97</v>
      </c>
      <c r="AD39" s="20">
        <v>82</v>
      </c>
      <c r="AE39" s="20">
        <v>15</v>
      </c>
    </row>
    <row r="40" spans="1:31" ht="20.25" customHeight="1">
      <c r="A40" s="35" t="s">
        <v>49</v>
      </c>
      <c r="B40" s="12">
        <f t="shared" si="15"/>
        <v>438</v>
      </c>
      <c r="C40" s="7">
        <v>344</v>
      </c>
      <c r="D40" s="11">
        <v>94</v>
      </c>
      <c r="E40" s="8">
        <f t="shared" si="16"/>
        <v>321</v>
      </c>
      <c r="F40" s="9">
        <v>267</v>
      </c>
      <c r="G40" s="18">
        <v>54</v>
      </c>
      <c r="H40" s="6">
        <f t="shared" si="17"/>
        <v>261</v>
      </c>
      <c r="I40" s="7">
        <v>198</v>
      </c>
      <c r="J40" s="7">
        <v>63</v>
      </c>
      <c r="K40" s="8">
        <f t="shared" si="18"/>
        <v>328</v>
      </c>
      <c r="L40" s="9">
        <v>266</v>
      </c>
      <c r="M40" s="9">
        <v>62</v>
      </c>
      <c r="N40" s="10">
        <f t="shared" si="19"/>
        <v>325</v>
      </c>
      <c r="O40" s="11">
        <v>266</v>
      </c>
      <c r="P40" s="11">
        <v>59</v>
      </c>
      <c r="Q40" s="12">
        <f t="shared" si="20"/>
        <v>0</v>
      </c>
      <c r="R40" s="13"/>
      <c r="S40" s="13"/>
      <c r="T40" s="14">
        <f t="shared" si="21"/>
        <v>356</v>
      </c>
      <c r="U40" s="9">
        <v>266</v>
      </c>
      <c r="V40" s="9">
        <v>90</v>
      </c>
      <c r="W40" s="10">
        <f t="shared" si="22"/>
        <v>393</v>
      </c>
      <c r="X40" s="15">
        <v>294</v>
      </c>
      <c r="Y40" s="15">
        <v>99</v>
      </c>
      <c r="Z40" s="14">
        <f t="shared" si="23"/>
        <v>396</v>
      </c>
      <c r="AA40" s="19">
        <v>293</v>
      </c>
      <c r="AB40" s="19">
        <v>103</v>
      </c>
      <c r="AC40" s="10">
        <v>439</v>
      </c>
      <c r="AD40" s="20">
        <v>306</v>
      </c>
      <c r="AE40" s="20">
        <v>133</v>
      </c>
    </row>
    <row r="41" spans="1:31" ht="20.25" customHeight="1">
      <c r="A41" s="35" t="s">
        <v>50</v>
      </c>
      <c r="B41" s="12">
        <f t="shared" si="15"/>
        <v>296</v>
      </c>
      <c r="C41" s="7">
        <v>257</v>
      </c>
      <c r="D41" s="11">
        <v>39</v>
      </c>
      <c r="E41" s="8">
        <f t="shared" si="16"/>
        <v>198</v>
      </c>
      <c r="F41" s="9">
        <v>160</v>
      </c>
      <c r="G41" s="18">
        <v>38</v>
      </c>
      <c r="H41" s="6">
        <f t="shared" si="17"/>
        <v>162</v>
      </c>
      <c r="I41" s="7">
        <v>140</v>
      </c>
      <c r="J41" s="7">
        <v>22</v>
      </c>
      <c r="K41" s="8">
        <f t="shared" si="18"/>
        <v>183</v>
      </c>
      <c r="L41" s="9">
        <v>161</v>
      </c>
      <c r="M41" s="9">
        <v>22</v>
      </c>
      <c r="N41" s="10">
        <f t="shared" si="19"/>
        <v>256</v>
      </c>
      <c r="O41" s="11">
        <v>207</v>
      </c>
      <c r="P41" s="11">
        <v>49</v>
      </c>
      <c r="Q41" s="12">
        <f t="shared" si="20"/>
        <v>0</v>
      </c>
      <c r="R41" s="13"/>
      <c r="S41" s="13"/>
      <c r="T41" s="14">
        <f t="shared" si="21"/>
        <v>206</v>
      </c>
      <c r="U41" s="9">
        <v>169</v>
      </c>
      <c r="V41" s="9">
        <v>37</v>
      </c>
      <c r="W41" s="10">
        <f t="shared" si="22"/>
        <v>223</v>
      </c>
      <c r="X41" s="15">
        <v>172</v>
      </c>
      <c r="Y41" s="15">
        <v>51</v>
      </c>
      <c r="Z41" s="14">
        <f t="shared" si="23"/>
        <v>181</v>
      </c>
      <c r="AA41" s="19">
        <v>146</v>
      </c>
      <c r="AB41" s="19">
        <v>35</v>
      </c>
      <c r="AC41" s="10">
        <v>236</v>
      </c>
      <c r="AD41" s="20">
        <v>190</v>
      </c>
      <c r="AE41" s="20">
        <v>46</v>
      </c>
    </row>
    <row r="42" spans="1:31" ht="20.25" customHeight="1">
      <c r="A42" s="36" t="s">
        <v>51</v>
      </c>
      <c r="B42" s="12">
        <f>SUM(C42:D42)</f>
        <v>2</v>
      </c>
      <c r="C42" s="7">
        <v>2</v>
      </c>
      <c r="D42" s="11">
        <v>0</v>
      </c>
      <c r="E42" s="8">
        <f>SUM(F42:G42)</f>
        <v>3</v>
      </c>
      <c r="F42" s="9">
        <v>3</v>
      </c>
      <c r="G42" s="18">
        <v>0</v>
      </c>
      <c r="H42" s="6">
        <f>SUM(I42:J42)</f>
        <v>9</v>
      </c>
      <c r="I42" s="7">
        <v>7</v>
      </c>
      <c r="J42" s="7">
        <v>2</v>
      </c>
      <c r="K42" s="8">
        <f>SUM(L42:M42)</f>
        <v>1</v>
      </c>
      <c r="L42" s="9">
        <v>1</v>
      </c>
      <c r="M42" s="9">
        <v>0</v>
      </c>
      <c r="N42" s="10">
        <f>SUM(O42:P42)</f>
        <v>7</v>
      </c>
      <c r="O42" s="11">
        <v>6</v>
      </c>
      <c r="P42" s="11">
        <v>1</v>
      </c>
      <c r="Q42" s="12">
        <f>SUM(R42:S42)</f>
        <v>0</v>
      </c>
      <c r="R42" s="12"/>
      <c r="S42" s="12"/>
      <c r="T42" s="14">
        <f>SUM(U42:V42)</f>
        <v>4</v>
      </c>
      <c r="U42" s="9">
        <v>3</v>
      </c>
      <c r="V42" s="9">
        <v>1</v>
      </c>
      <c r="W42" s="10">
        <f>SUM(X42:Y42)</f>
        <v>7</v>
      </c>
      <c r="X42" s="15">
        <v>6</v>
      </c>
      <c r="Y42" s="15">
        <v>1</v>
      </c>
      <c r="Z42" s="14">
        <f>SUM(AA42:AB42)</f>
        <v>3</v>
      </c>
      <c r="AA42" s="19">
        <v>2</v>
      </c>
      <c r="AB42" s="19">
        <v>1</v>
      </c>
      <c r="AC42" s="10">
        <v>11</v>
      </c>
      <c r="AD42" s="20">
        <v>7</v>
      </c>
      <c r="AE42" s="20">
        <v>4</v>
      </c>
    </row>
    <row r="43" spans="1:31" ht="20.25" customHeight="1">
      <c r="A43" s="35" t="s">
        <v>52</v>
      </c>
      <c r="B43" s="12">
        <f t="shared" si="15"/>
        <v>21</v>
      </c>
      <c r="C43" s="13">
        <v>18</v>
      </c>
      <c r="D43" s="13">
        <v>3</v>
      </c>
      <c r="E43" s="8">
        <f t="shared" si="16"/>
        <v>14</v>
      </c>
      <c r="F43" s="21">
        <v>10</v>
      </c>
      <c r="G43" s="22">
        <v>4</v>
      </c>
      <c r="H43" s="6">
        <f t="shared" si="17"/>
        <v>16</v>
      </c>
      <c r="I43" s="7">
        <v>14</v>
      </c>
      <c r="J43" s="7">
        <v>2</v>
      </c>
      <c r="K43" s="8">
        <f>SUM(L43:M43)</f>
        <v>16</v>
      </c>
      <c r="L43" s="9">
        <v>16</v>
      </c>
      <c r="M43" s="9">
        <v>0</v>
      </c>
      <c r="N43" s="10">
        <f>SUM(O43:P43)</f>
        <v>18</v>
      </c>
      <c r="O43" s="11">
        <v>15</v>
      </c>
      <c r="P43" s="11">
        <v>3</v>
      </c>
      <c r="Q43" s="12">
        <f t="shared" si="20"/>
        <v>0</v>
      </c>
      <c r="R43" s="13"/>
      <c r="S43" s="13"/>
      <c r="T43" s="14">
        <f>SUM(U43:V43)</f>
        <v>23</v>
      </c>
      <c r="U43" s="9">
        <v>17</v>
      </c>
      <c r="V43" s="9">
        <v>6</v>
      </c>
      <c r="W43" s="10">
        <f>SUM(X43:Y43)</f>
        <v>8</v>
      </c>
      <c r="X43" s="11">
        <v>7</v>
      </c>
      <c r="Y43" s="11">
        <v>1</v>
      </c>
      <c r="Z43" s="14">
        <f>SUM(AA43:AB43)</f>
        <v>14</v>
      </c>
      <c r="AA43" s="23">
        <v>9</v>
      </c>
      <c r="AB43" s="23">
        <v>5</v>
      </c>
      <c r="AC43" s="10">
        <v>11</v>
      </c>
      <c r="AD43" s="11">
        <v>11</v>
      </c>
      <c r="AE43" s="11">
        <v>0</v>
      </c>
    </row>
    <row r="44" spans="1:31" ht="20.25" customHeight="1" thickBot="1">
      <c r="A44" s="37" t="s">
        <v>53</v>
      </c>
      <c r="B44" s="38">
        <f t="shared" si="15"/>
        <v>3</v>
      </c>
      <c r="C44" s="39">
        <v>3</v>
      </c>
      <c r="D44" s="39">
        <v>0</v>
      </c>
      <c r="E44" s="40">
        <f t="shared" si="16"/>
        <v>0</v>
      </c>
      <c r="F44" s="41">
        <v>0</v>
      </c>
      <c r="G44" s="42">
        <v>0</v>
      </c>
      <c r="H44" s="43">
        <f t="shared" si="17"/>
        <v>1</v>
      </c>
      <c r="I44" s="44">
        <v>1</v>
      </c>
      <c r="J44" s="44">
        <v>0</v>
      </c>
      <c r="K44" s="40">
        <f>SUM(L44:M44)</f>
        <v>2</v>
      </c>
      <c r="L44" s="45">
        <v>2</v>
      </c>
      <c r="M44" s="45">
        <v>0</v>
      </c>
      <c r="N44" s="46">
        <f>SUM(O44:P44)</f>
        <v>2</v>
      </c>
      <c r="O44" s="44">
        <v>1</v>
      </c>
      <c r="P44" s="44">
        <v>1</v>
      </c>
      <c r="Q44" s="38">
        <f t="shared" si="20"/>
        <v>0</v>
      </c>
      <c r="R44" s="39"/>
      <c r="S44" s="39"/>
      <c r="T44" s="47">
        <f>SUM(U44:V44)</f>
        <v>0</v>
      </c>
      <c r="U44" s="45">
        <v>0</v>
      </c>
      <c r="V44" s="45">
        <v>0</v>
      </c>
      <c r="W44" s="46">
        <f>SUM(X44:Y44)</f>
        <v>1</v>
      </c>
      <c r="X44" s="44">
        <v>1</v>
      </c>
      <c r="Y44" s="44">
        <v>0</v>
      </c>
      <c r="Z44" s="47">
        <f>SUM(AA44:AB44)</f>
        <v>1</v>
      </c>
      <c r="AA44" s="45">
        <v>1</v>
      </c>
      <c r="AB44" s="45">
        <v>0</v>
      </c>
      <c r="AC44" s="46">
        <v>2</v>
      </c>
      <c r="AD44" s="44">
        <v>2</v>
      </c>
      <c r="AE44" s="44">
        <v>0</v>
      </c>
    </row>
  </sheetData>
  <sheetProtection formatColumns="0"/>
  <mergeCells count="12">
    <mergeCell ref="Z3:AB3"/>
    <mergeCell ref="Q3:S3"/>
    <mergeCell ref="A3:A4"/>
    <mergeCell ref="N3:P3"/>
    <mergeCell ref="K3:M3"/>
    <mergeCell ref="B3:D3"/>
    <mergeCell ref="A1:AE1"/>
    <mergeCell ref="E3:G3"/>
    <mergeCell ref="H3:J3"/>
    <mergeCell ref="T3:V3"/>
    <mergeCell ref="AC3:AE3"/>
    <mergeCell ref="W3:Y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1" r:id="rId1"/>
  <colBreaks count="2" manualBreakCount="2">
    <brk id="13" max="43" man="1"/>
    <brk id="31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showGridLines="0" tabSelected="1" view="pageBreakPreview" zoomScale="73" zoomScaleSheetLayoutView="73" zoomScalePageLayoutView="0" workbookViewId="0" topLeftCell="A37">
      <selection activeCell="B49" sqref="B49"/>
    </sheetView>
  </sheetViews>
  <sheetFormatPr defaultColWidth="9.00390625" defaultRowHeight="16.5"/>
  <cols>
    <col min="1" max="1" width="27.625" style="4" customWidth="1"/>
    <col min="2" max="13" width="12.625" style="2" customWidth="1"/>
    <col min="14" max="16384" width="9.00390625" style="2" customWidth="1"/>
  </cols>
  <sheetData>
    <row r="1" spans="1:14" ht="27.75">
      <c r="A1" s="100" t="s">
        <v>100</v>
      </c>
      <c r="B1" s="100"/>
      <c r="C1" s="100"/>
      <c r="D1" s="100"/>
      <c r="E1" s="100"/>
      <c r="F1" s="100"/>
      <c r="G1" s="100"/>
      <c r="H1" s="100" t="s">
        <v>100</v>
      </c>
      <c r="I1" s="100"/>
      <c r="J1" s="100"/>
      <c r="K1" s="100"/>
      <c r="L1" s="100"/>
      <c r="M1" s="100"/>
      <c r="N1" s="86"/>
    </row>
    <row r="2" spans="1:13" ht="23.25" customHeight="1" thickBot="1">
      <c r="A2" s="5"/>
      <c r="D2" s="24"/>
      <c r="G2" s="24" t="s">
        <v>0</v>
      </c>
      <c r="M2" s="24" t="s">
        <v>0</v>
      </c>
    </row>
    <row r="3" spans="1:13" s="4" customFormat="1" ht="30" customHeight="1">
      <c r="A3" s="98" t="s">
        <v>55</v>
      </c>
      <c r="B3" s="96" t="s">
        <v>76</v>
      </c>
      <c r="C3" s="97"/>
      <c r="D3" s="97"/>
      <c r="E3" s="96" t="s">
        <v>97</v>
      </c>
      <c r="F3" s="97"/>
      <c r="G3" s="97"/>
      <c r="H3" s="96" t="s">
        <v>98</v>
      </c>
      <c r="I3" s="97"/>
      <c r="J3" s="97"/>
      <c r="K3" s="96" t="s">
        <v>99</v>
      </c>
      <c r="L3" s="97"/>
      <c r="M3" s="97"/>
    </row>
    <row r="4" spans="1:13" s="4" customFormat="1" ht="32.25" customHeight="1" thickBot="1">
      <c r="A4" s="99"/>
      <c r="B4" s="84" t="s">
        <v>77</v>
      </c>
      <c r="C4" s="57" t="s">
        <v>78</v>
      </c>
      <c r="D4" s="58" t="s">
        <v>79</v>
      </c>
      <c r="E4" s="85" t="s">
        <v>77</v>
      </c>
      <c r="F4" s="57" t="s">
        <v>78</v>
      </c>
      <c r="G4" s="58" t="s">
        <v>79</v>
      </c>
      <c r="H4" s="85" t="s">
        <v>77</v>
      </c>
      <c r="I4" s="57" t="s">
        <v>78</v>
      </c>
      <c r="J4" s="58" t="s">
        <v>79</v>
      </c>
      <c r="K4" s="85" t="s">
        <v>77</v>
      </c>
      <c r="L4" s="57" t="s">
        <v>78</v>
      </c>
      <c r="M4" s="58" t="s">
        <v>79</v>
      </c>
    </row>
    <row r="5" spans="1:13" s="4" customFormat="1" ht="26.25" customHeight="1">
      <c r="A5" s="59" t="s">
        <v>80</v>
      </c>
      <c r="B5" s="72">
        <f aca="true" t="shared" si="0" ref="B5:G5">SUM(B6:B17)</f>
        <v>3927</v>
      </c>
      <c r="C5" s="73">
        <f t="shared" si="0"/>
        <v>3087</v>
      </c>
      <c r="D5" s="73">
        <f t="shared" si="0"/>
        <v>840</v>
      </c>
      <c r="E5" s="72">
        <f t="shared" si="0"/>
        <v>3802</v>
      </c>
      <c r="F5" s="73">
        <f t="shared" si="0"/>
        <v>3025</v>
      </c>
      <c r="G5" s="73">
        <f t="shared" si="0"/>
        <v>777</v>
      </c>
      <c r="H5" s="72">
        <f aca="true" t="shared" si="1" ref="H5:M5">SUM(H6:H17)</f>
        <v>3328</v>
      </c>
      <c r="I5" s="73">
        <f t="shared" si="1"/>
        <v>2574</v>
      </c>
      <c r="J5" s="73">
        <f t="shared" si="1"/>
        <v>754</v>
      </c>
      <c r="K5" s="72">
        <f t="shared" si="1"/>
        <v>2937</v>
      </c>
      <c r="L5" s="73">
        <f t="shared" si="1"/>
        <v>2285</v>
      </c>
      <c r="M5" s="73">
        <f t="shared" si="1"/>
        <v>652</v>
      </c>
    </row>
    <row r="6" spans="1:13" ht="26.25" customHeight="1">
      <c r="A6" s="60" t="s">
        <v>81</v>
      </c>
      <c r="B6" s="74">
        <v>0</v>
      </c>
      <c r="C6" s="75">
        <v>0</v>
      </c>
      <c r="D6" s="75">
        <v>0</v>
      </c>
      <c r="E6" s="74">
        <v>0</v>
      </c>
      <c r="F6" s="75">
        <v>0</v>
      </c>
      <c r="G6" s="75">
        <v>0</v>
      </c>
      <c r="H6" s="74">
        <v>0</v>
      </c>
      <c r="I6" s="75">
        <v>0</v>
      </c>
      <c r="J6" s="75">
        <v>0</v>
      </c>
      <c r="K6" s="74">
        <v>0</v>
      </c>
      <c r="L6" s="75">
        <v>0</v>
      </c>
      <c r="M6" s="75">
        <v>0</v>
      </c>
    </row>
    <row r="7" spans="1:13" s="68" customFormat="1" ht="26.25" customHeight="1">
      <c r="A7" s="67" t="s">
        <v>82</v>
      </c>
      <c r="B7" s="76">
        <v>17</v>
      </c>
      <c r="C7" s="77">
        <v>16</v>
      </c>
      <c r="D7" s="77">
        <v>1</v>
      </c>
      <c r="E7" s="76">
        <v>6</v>
      </c>
      <c r="F7" s="77">
        <v>4</v>
      </c>
      <c r="G7" s="77">
        <v>2</v>
      </c>
      <c r="H7" s="76">
        <v>3</v>
      </c>
      <c r="I7" s="77">
        <v>2</v>
      </c>
      <c r="J7" s="77">
        <v>1</v>
      </c>
      <c r="K7" s="76">
        <v>4</v>
      </c>
      <c r="L7" s="77">
        <v>4</v>
      </c>
      <c r="M7" s="77">
        <v>0</v>
      </c>
    </row>
    <row r="8" spans="1:13" ht="26.25" customHeight="1">
      <c r="A8" s="60" t="s">
        <v>83</v>
      </c>
      <c r="B8" s="74">
        <v>86</v>
      </c>
      <c r="C8" s="75">
        <v>76</v>
      </c>
      <c r="D8" s="75">
        <v>10</v>
      </c>
      <c r="E8" s="74">
        <v>68</v>
      </c>
      <c r="F8" s="75">
        <v>58</v>
      </c>
      <c r="G8" s="75">
        <v>10</v>
      </c>
      <c r="H8" s="74">
        <v>73</v>
      </c>
      <c r="I8" s="75">
        <v>58</v>
      </c>
      <c r="J8" s="75">
        <v>15</v>
      </c>
      <c r="K8" s="74">
        <v>50</v>
      </c>
      <c r="L8" s="75">
        <v>40</v>
      </c>
      <c r="M8" s="75">
        <v>10</v>
      </c>
    </row>
    <row r="9" spans="1:13" s="68" customFormat="1" ht="26.25" customHeight="1">
      <c r="A9" s="67" t="s">
        <v>84</v>
      </c>
      <c r="B9" s="76">
        <v>126</v>
      </c>
      <c r="C9" s="77">
        <v>98</v>
      </c>
      <c r="D9" s="77">
        <v>28</v>
      </c>
      <c r="E9" s="76">
        <v>148</v>
      </c>
      <c r="F9" s="77">
        <v>114</v>
      </c>
      <c r="G9" s="77">
        <v>34</v>
      </c>
      <c r="H9" s="76">
        <v>118</v>
      </c>
      <c r="I9" s="77">
        <v>92</v>
      </c>
      <c r="J9" s="77">
        <v>26</v>
      </c>
      <c r="K9" s="76">
        <v>114</v>
      </c>
      <c r="L9" s="77">
        <v>92</v>
      </c>
      <c r="M9" s="77">
        <v>22</v>
      </c>
    </row>
    <row r="10" spans="1:13" ht="26.25" customHeight="1">
      <c r="A10" s="60" t="s">
        <v>85</v>
      </c>
      <c r="B10" s="74">
        <v>327</v>
      </c>
      <c r="C10" s="75">
        <v>226</v>
      </c>
      <c r="D10" s="75">
        <v>101</v>
      </c>
      <c r="E10" s="74">
        <v>341</v>
      </c>
      <c r="F10" s="75">
        <v>267</v>
      </c>
      <c r="G10" s="75">
        <v>74</v>
      </c>
      <c r="H10" s="74">
        <v>254</v>
      </c>
      <c r="I10" s="75">
        <v>197</v>
      </c>
      <c r="J10" s="75">
        <v>57</v>
      </c>
      <c r="K10" s="74">
        <v>214</v>
      </c>
      <c r="L10" s="75">
        <v>160</v>
      </c>
      <c r="M10" s="75">
        <v>54</v>
      </c>
    </row>
    <row r="11" spans="1:13" s="68" customFormat="1" ht="26.25" customHeight="1">
      <c r="A11" s="67" t="s">
        <v>86</v>
      </c>
      <c r="B11" s="76">
        <v>1120</v>
      </c>
      <c r="C11" s="77">
        <v>889</v>
      </c>
      <c r="D11" s="77">
        <v>231</v>
      </c>
      <c r="E11" s="76">
        <v>1045</v>
      </c>
      <c r="F11" s="77">
        <v>840</v>
      </c>
      <c r="G11" s="77">
        <v>205</v>
      </c>
      <c r="H11" s="76">
        <v>952</v>
      </c>
      <c r="I11" s="77">
        <v>744</v>
      </c>
      <c r="J11" s="77">
        <v>208</v>
      </c>
      <c r="K11" s="76">
        <v>799</v>
      </c>
      <c r="L11" s="77">
        <v>612</v>
      </c>
      <c r="M11" s="77">
        <v>187</v>
      </c>
    </row>
    <row r="12" spans="1:13" ht="26.25" customHeight="1">
      <c r="A12" s="60" t="s">
        <v>87</v>
      </c>
      <c r="B12" s="74">
        <v>1105</v>
      </c>
      <c r="C12" s="75">
        <v>898</v>
      </c>
      <c r="D12" s="75">
        <v>207</v>
      </c>
      <c r="E12" s="74">
        <v>1065</v>
      </c>
      <c r="F12" s="75">
        <v>880</v>
      </c>
      <c r="G12" s="75">
        <v>185</v>
      </c>
      <c r="H12" s="74">
        <v>883</v>
      </c>
      <c r="I12" s="75">
        <v>688</v>
      </c>
      <c r="J12" s="75">
        <v>195</v>
      </c>
      <c r="K12" s="74">
        <v>797</v>
      </c>
      <c r="L12" s="75">
        <v>645</v>
      </c>
      <c r="M12" s="75">
        <v>152</v>
      </c>
    </row>
    <row r="13" spans="1:13" s="68" customFormat="1" ht="26.25" customHeight="1">
      <c r="A13" s="67" t="s">
        <v>88</v>
      </c>
      <c r="B13" s="76">
        <v>740</v>
      </c>
      <c r="C13" s="77">
        <v>577</v>
      </c>
      <c r="D13" s="77">
        <v>163</v>
      </c>
      <c r="E13" s="76">
        <v>756</v>
      </c>
      <c r="F13" s="77">
        <v>574</v>
      </c>
      <c r="G13" s="77">
        <v>182</v>
      </c>
      <c r="H13" s="76">
        <v>682</v>
      </c>
      <c r="I13" s="77">
        <v>519</v>
      </c>
      <c r="J13" s="77">
        <v>163</v>
      </c>
      <c r="K13" s="76">
        <v>601</v>
      </c>
      <c r="L13" s="77">
        <v>447</v>
      </c>
      <c r="M13" s="77">
        <v>154</v>
      </c>
    </row>
    <row r="14" spans="1:13" ht="26.25" customHeight="1">
      <c r="A14" s="60" t="s">
        <v>89</v>
      </c>
      <c r="B14" s="74">
        <v>193</v>
      </c>
      <c r="C14" s="75">
        <v>143</v>
      </c>
      <c r="D14" s="75">
        <v>50</v>
      </c>
      <c r="E14" s="74">
        <v>198</v>
      </c>
      <c r="F14" s="75">
        <v>147</v>
      </c>
      <c r="G14" s="75">
        <v>51</v>
      </c>
      <c r="H14" s="74">
        <v>177</v>
      </c>
      <c r="I14" s="75">
        <v>131</v>
      </c>
      <c r="J14" s="75">
        <v>46</v>
      </c>
      <c r="K14" s="74">
        <v>184</v>
      </c>
      <c r="L14" s="75">
        <v>146</v>
      </c>
      <c r="M14" s="75">
        <v>38</v>
      </c>
    </row>
    <row r="15" spans="1:13" s="68" customFormat="1" ht="26.25" customHeight="1">
      <c r="A15" s="67" t="s">
        <v>90</v>
      </c>
      <c r="B15" s="76">
        <v>105</v>
      </c>
      <c r="C15" s="77">
        <v>81</v>
      </c>
      <c r="D15" s="77">
        <v>24</v>
      </c>
      <c r="E15" s="76">
        <v>83</v>
      </c>
      <c r="F15" s="77">
        <v>68</v>
      </c>
      <c r="G15" s="77">
        <v>15</v>
      </c>
      <c r="H15" s="76">
        <v>87</v>
      </c>
      <c r="I15" s="77">
        <v>67</v>
      </c>
      <c r="J15" s="77">
        <v>20</v>
      </c>
      <c r="K15" s="76">
        <v>64</v>
      </c>
      <c r="L15" s="77">
        <v>53</v>
      </c>
      <c r="M15" s="77">
        <v>11</v>
      </c>
    </row>
    <row r="16" spans="1:13" ht="26.25" customHeight="1">
      <c r="A16" s="60" t="s">
        <v>91</v>
      </c>
      <c r="B16" s="74">
        <v>108</v>
      </c>
      <c r="C16" s="75">
        <v>83</v>
      </c>
      <c r="D16" s="75">
        <v>25</v>
      </c>
      <c r="E16" s="74">
        <v>92</v>
      </c>
      <c r="F16" s="75">
        <v>73</v>
      </c>
      <c r="G16" s="75">
        <v>19</v>
      </c>
      <c r="H16" s="74">
        <v>98</v>
      </c>
      <c r="I16" s="75">
        <v>76</v>
      </c>
      <c r="J16" s="75">
        <v>22</v>
      </c>
      <c r="K16" s="74">
        <v>110</v>
      </c>
      <c r="L16" s="75">
        <v>86</v>
      </c>
      <c r="M16" s="75">
        <v>24</v>
      </c>
    </row>
    <row r="17" spans="1:13" s="68" customFormat="1" ht="26.25" customHeight="1" thickBot="1">
      <c r="A17" s="67" t="s">
        <v>92</v>
      </c>
      <c r="B17" s="76">
        <v>0</v>
      </c>
      <c r="C17" s="77">
        <v>0</v>
      </c>
      <c r="D17" s="77">
        <v>0</v>
      </c>
      <c r="E17" s="76">
        <v>0</v>
      </c>
      <c r="F17" s="77">
        <v>0</v>
      </c>
      <c r="G17" s="77">
        <v>0</v>
      </c>
      <c r="H17" s="76">
        <v>1</v>
      </c>
      <c r="I17" s="77">
        <v>0</v>
      </c>
      <c r="J17" s="77">
        <v>1</v>
      </c>
      <c r="K17" s="76">
        <v>0</v>
      </c>
      <c r="L17" s="77">
        <v>0</v>
      </c>
      <c r="M17" s="77">
        <v>0</v>
      </c>
    </row>
    <row r="18" spans="1:13" s="4" customFormat="1" ht="26.25" customHeight="1" thickTop="1">
      <c r="A18" s="61" t="s">
        <v>93</v>
      </c>
      <c r="B18" s="78">
        <f aca="true" t="shared" si="2" ref="B18:G18">SUM(B19:B41)</f>
        <v>3927</v>
      </c>
      <c r="C18" s="79">
        <f t="shared" si="2"/>
        <v>3087</v>
      </c>
      <c r="D18" s="79">
        <f t="shared" si="2"/>
        <v>840</v>
      </c>
      <c r="E18" s="78">
        <f t="shared" si="2"/>
        <v>3802</v>
      </c>
      <c r="F18" s="79">
        <f t="shared" si="2"/>
        <v>3025</v>
      </c>
      <c r="G18" s="79">
        <f t="shared" si="2"/>
        <v>777</v>
      </c>
      <c r="H18" s="78">
        <f aca="true" t="shared" si="3" ref="H18:M18">SUM(H19:H41)</f>
        <v>3328</v>
      </c>
      <c r="I18" s="79">
        <f t="shared" si="3"/>
        <v>2574</v>
      </c>
      <c r="J18" s="79">
        <f t="shared" si="3"/>
        <v>754</v>
      </c>
      <c r="K18" s="78">
        <f t="shared" si="3"/>
        <v>2937</v>
      </c>
      <c r="L18" s="79">
        <f t="shared" si="3"/>
        <v>2285</v>
      </c>
      <c r="M18" s="79">
        <f t="shared" si="3"/>
        <v>652</v>
      </c>
    </row>
    <row r="19" spans="1:13" ht="26.25" customHeight="1">
      <c r="A19" s="62" t="s">
        <v>56</v>
      </c>
      <c r="B19" s="74">
        <v>939</v>
      </c>
      <c r="C19" s="80">
        <v>752</v>
      </c>
      <c r="D19" s="80">
        <v>187</v>
      </c>
      <c r="E19" s="74">
        <v>909</v>
      </c>
      <c r="F19" s="80">
        <v>709</v>
      </c>
      <c r="G19" s="80">
        <v>200</v>
      </c>
      <c r="H19" s="74">
        <f aca="true" t="shared" si="4" ref="H19:H41">SUM(I19:J19)</f>
        <v>537</v>
      </c>
      <c r="I19" s="80">
        <v>395</v>
      </c>
      <c r="J19" s="80">
        <v>142</v>
      </c>
      <c r="K19" s="74">
        <f aca="true" t="shared" si="5" ref="K19:K41">SUM(L19:M19)</f>
        <v>337</v>
      </c>
      <c r="L19" s="80">
        <v>268</v>
      </c>
      <c r="M19" s="80">
        <v>69</v>
      </c>
    </row>
    <row r="20" spans="1:13" s="68" customFormat="1" ht="26.25" customHeight="1">
      <c r="A20" s="69" t="s">
        <v>57</v>
      </c>
      <c r="B20" s="76">
        <v>409</v>
      </c>
      <c r="C20" s="81">
        <v>293</v>
      </c>
      <c r="D20" s="81">
        <v>116</v>
      </c>
      <c r="E20" s="76">
        <v>446</v>
      </c>
      <c r="F20" s="81">
        <v>326</v>
      </c>
      <c r="G20" s="81">
        <v>120</v>
      </c>
      <c r="H20" s="76">
        <f t="shared" si="4"/>
        <v>453</v>
      </c>
      <c r="I20" s="81">
        <v>310</v>
      </c>
      <c r="J20" s="81">
        <v>143</v>
      </c>
      <c r="K20" s="76">
        <f t="shared" si="5"/>
        <v>451</v>
      </c>
      <c r="L20" s="81">
        <v>303</v>
      </c>
      <c r="M20" s="81">
        <v>148</v>
      </c>
    </row>
    <row r="21" spans="1:13" ht="26.25" customHeight="1">
      <c r="A21" s="63" t="s">
        <v>58</v>
      </c>
      <c r="B21" s="74">
        <v>173</v>
      </c>
      <c r="C21" s="80">
        <v>143</v>
      </c>
      <c r="D21" s="80">
        <v>30</v>
      </c>
      <c r="E21" s="74">
        <v>231</v>
      </c>
      <c r="F21" s="80">
        <v>196</v>
      </c>
      <c r="G21" s="80">
        <v>35</v>
      </c>
      <c r="H21" s="74">
        <f t="shared" si="4"/>
        <v>220</v>
      </c>
      <c r="I21" s="80">
        <v>178</v>
      </c>
      <c r="J21" s="80">
        <v>42</v>
      </c>
      <c r="K21" s="74">
        <f t="shared" si="5"/>
        <v>198</v>
      </c>
      <c r="L21" s="80">
        <v>150</v>
      </c>
      <c r="M21" s="80">
        <v>48</v>
      </c>
    </row>
    <row r="22" spans="1:13" s="68" customFormat="1" ht="26.25" customHeight="1">
      <c r="A22" s="69" t="s">
        <v>59</v>
      </c>
      <c r="B22" s="76">
        <v>256</v>
      </c>
      <c r="C22" s="81">
        <v>213</v>
      </c>
      <c r="D22" s="81">
        <v>43</v>
      </c>
      <c r="E22" s="76">
        <v>262</v>
      </c>
      <c r="F22" s="81">
        <v>211</v>
      </c>
      <c r="G22" s="81">
        <v>51</v>
      </c>
      <c r="H22" s="76">
        <f t="shared" si="4"/>
        <v>300</v>
      </c>
      <c r="I22" s="81">
        <v>244</v>
      </c>
      <c r="J22" s="81">
        <v>56</v>
      </c>
      <c r="K22" s="76">
        <f t="shared" si="5"/>
        <v>283</v>
      </c>
      <c r="L22" s="81">
        <v>230</v>
      </c>
      <c r="M22" s="81">
        <v>53</v>
      </c>
    </row>
    <row r="23" spans="1:13" ht="26.25" customHeight="1">
      <c r="A23" s="63" t="s">
        <v>60</v>
      </c>
      <c r="B23" s="74">
        <v>643</v>
      </c>
      <c r="C23" s="80">
        <v>477</v>
      </c>
      <c r="D23" s="80">
        <v>166</v>
      </c>
      <c r="E23" s="74">
        <v>551</v>
      </c>
      <c r="F23" s="80">
        <v>423</v>
      </c>
      <c r="G23" s="80">
        <v>128</v>
      </c>
      <c r="H23" s="74">
        <f t="shared" si="4"/>
        <v>466</v>
      </c>
      <c r="I23" s="80">
        <v>363</v>
      </c>
      <c r="J23" s="80">
        <v>103</v>
      </c>
      <c r="K23" s="74">
        <f t="shared" si="5"/>
        <v>396</v>
      </c>
      <c r="L23" s="80">
        <v>300</v>
      </c>
      <c r="M23" s="80">
        <v>96</v>
      </c>
    </row>
    <row r="24" spans="1:13" s="68" customFormat="1" ht="26.25" customHeight="1">
      <c r="A24" s="70" t="s">
        <v>61</v>
      </c>
      <c r="B24" s="76">
        <v>69</v>
      </c>
      <c r="C24" s="81">
        <v>51</v>
      </c>
      <c r="D24" s="81">
        <v>18</v>
      </c>
      <c r="E24" s="76">
        <v>81</v>
      </c>
      <c r="F24" s="81">
        <v>63</v>
      </c>
      <c r="G24" s="81">
        <v>18</v>
      </c>
      <c r="H24" s="76">
        <f t="shared" si="4"/>
        <v>74</v>
      </c>
      <c r="I24" s="81">
        <v>55</v>
      </c>
      <c r="J24" s="81">
        <v>19</v>
      </c>
      <c r="K24" s="76">
        <f t="shared" si="5"/>
        <v>51</v>
      </c>
      <c r="L24" s="81">
        <v>42</v>
      </c>
      <c r="M24" s="81">
        <v>9</v>
      </c>
    </row>
    <row r="25" spans="1:13" ht="26.25" customHeight="1">
      <c r="A25" s="64" t="s">
        <v>62</v>
      </c>
      <c r="B25" s="74">
        <v>76</v>
      </c>
      <c r="C25" s="80">
        <v>60</v>
      </c>
      <c r="D25" s="80">
        <v>16</v>
      </c>
      <c r="E25" s="74">
        <v>77</v>
      </c>
      <c r="F25" s="80">
        <v>69</v>
      </c>
      <c r="G25" s="80">
        <v>8</v>
      </c>
      <c r="H25" s="74">
        <f t="shared" si="4"/>
        <v>42</v>
      </c>
      <c r="I25" s="80">
        <v>36</v>
      </c>
      <c r="J25" s="80">
        <v>6</v>
      </c>
      <c r="K25" s="74">
        <f t="shared" si="5"/>
        <v>34</v>
      </c>
      <c r="L25" s="80">
        <v>29</v>
      </c>
      <c r="M25" s="80">
        <v>5</v>
      </c>
    </row>
    <row r="26" spans="1:13" s="68" customFormat="1" ht="26.25" customHeight="1">
      <c r="A26" s="70" t="s">
        <v>63</v>
      </c>
      <c r="B26" s="76">
        <v>98</v>
      </c>
      <c r="C26" s="81">
        <v>88</v>
      </c>
      <c r="D26" s="81">
        <v>10</v>
      </c>
      <c r="E26" s="76">
        <v>120</v>
      </c>
      <c r="F26" s="81">
        <v>97</v>
      </c>
      <c r="G26" s="81">
        <v>23</v>
      </c>
      <c r="H26" s="76">
        <f t="shared" si="4"/>
        <v>99</v>
      </c>
      <c r="I26" s="81">
        <v>81</v>
      </c>
      <c r="J26" s="81">
        <v>18</v>
      </c>
      <c r="K26" s="76">
        <f t="shared" si="5"/>
        <v>85</v>
      </c>
      <c r="L26" s="81">
        <v>67</v>
      </c>
      <c r="M26" s="81">
        <v>18</v>
      </c>
    </row>
    <row r="27" spans="1:13" ht="26.25" customHeight="1">
      <c r="A27" s="64" t="s">
        <v>64</v>
      </c>
      <c r="B27" s="74">
        <v>53</v>
      </c>
      <c r="C27" s="80">
        <v>45</v>
      </c>
      <c r="D27" s="80">
        <v>8</v>
      </c>
      <c r="E27" s="74">
        <v>71</v>
      </c>
      <c r="F27" s="80">
        <v>61</v>
      </c>
      <c r="G27" s="80">
        <v>10</v>
      </c>
      <c r="H27" s="74">
        <f t="shared" si="4"/>
        <v>94</v>
      </c>
      <c r="I27" s="80">
        <v>82</v>
      </c>
      <c r="J27" s="80">
        <v>12</v>
      </c>
      <c r="K27" s="74">
        <f t="shared" si="5"/>
        <v>109</v>
      </c>
      <c r="L27" s="80">
        <v>93</v>
      </c>
      <c r="M27" s="80">
        <v>16</v>
      </c>
    </row>
    <row r="28" spans="1:13" s="68" customFormat="1" ht="26.25" customHeight="1">
      <c r="A28" s="70" t="s">
        <v>65</v>
      </c>
      <c r="B28" s="76">
        <v>172</v>
      </c>
      <c r="C28" s="81">
        <v>147</v>
      </c>
      <c r="D28" s="81">
        <v>25</v>
      </c>
      <c r="E28" s="76">
        <v>160</v>
      </c>
      <c r="F28" s="81">
        <v>127</v>
      </c>
      <c r="G28" s="81">
        <v>33</v>
      </c>
      <c r="H28" s="76">
        <f t="shared" si="4"/>
        <v>139</v>
      </c>
      <c r="I28" s="81">
        <v>109</v>
      </c>
      <c r="J28" s="81">
        <v>30</v>
      </c>
      <c r="K28" s="76">
        <f t="shared" si="5"/>
        <v>165</v>
      </c>
      <c r="L28" s="81">
        <v>122</v>
      </c>
      <c r="M28" s="81">
        <v>43</v>
      </c>
    </row>
    <row r="29" spans="1:13" ht="26.25" customHeight="1">
      <c r="A29" s="64" t="s">
        <v>66</v>
      </c>
      <c r="B29" s="74">
        <v>141</v>
      </c>
      <c r="C29" s="80">
        <v>112</v>
      </c>
      <c r="D29" s="80">
        <v>29</v>
      </c>
      <c r="E29" s="74">
        <v>147</v>
      </c>
      <c r="F29" s="80">
        <v>119</v>
      </c>
      <c r="G29" s="80">
        <v>28</v>
      </c>
      <c r="H29" s="74">
        <f t="shared" si="4"/>
        <v>115</v>
      </c>
      <c r="I29" s="80">
        <v>97</v>
      </c>
      <c r="J29" s="80">
        <v>18</v>
      </c>
      <c r="K29" s="74">
        <f t="shared" si="5"/>
        <v>135</v>
      </c>
      <c r="L29" s="80">
        <v>115</v>
      </c>
      <c r="M29" s="80">
        <v>20</v>
      </c>
    </row>
    <row r="30" spans="1:13" s="68" customFormat="1" ht="26.25" customHeight="1">
      <c r="A30" s="70" t="s">
        <v>67</v>
      </c>
      <c r="B30" s="76">
        <v>190</v>
      </c>
      <c r="C30" s="81">
        <v>151</v>
      </c>
      <c r="D30" s="81">
        <v>39</v>
      </c>
      <c r="E30" s="76">
        <v>125</v>
      </c>
      <c r="F30" s="81">
        <v>96</v>
      </c>
      <c r="G30" s="81">
        <v>29</v>
      </c>
      <c r="H30" s="76">
        <f t="shared" si="4"/>
        <v>133</v>
      </c>
      <c r="I30" s="81">
        <v>105</v>
      </c>
      <c r="J30" s="81">
        <v>28</v>
      </c>
      <c r="K30" s="76">
        <f t="shared" si="5"/>
        <v>121</v>
      </c>
      <c r="L30" s="81">
        <v>101</v>
      </c>
      <c r="M30" s="81">
        <v>20</v>
      </c>
    </row>
    <row r="31" spans="1:13" ht="26.25" customHeight="1">
      <c r="A31" s="64" t="s">
        <v>68</v>
      </c>
      <c r="B31" s="74">
        <v>194</v>
      </c>
      <c r="C31" s="80">
        <v>162</v>
      </c>
      <c r="D31" s="80">
        <v>32</v>
      </c>
      <c r="E31" s="74">
        <v>194</v>
      </c>
      <c r="F31" s="80">
        <v>163</v>
      </c>
      <c r="G31" s="80">
        <v>31</v>
      </c>
      <c r="H31" s="74">
        <f t="shared" si="4"/>
        <v>162</v>
      </c>
      <c r="I31" s="80">
        <v>133</v>
      </c>
      <c r="J31" s="80">
        <v>29</v>
      </c>
      <c r="K31" s="74">
        <f t="shared" si="5"/>
        <v>121</v>
      </c>
      <c r="L31" s="80">
        <v>96</v>
      </c>
      <c r="M31" s="80">
        <v>25</v>
      </c>
    </row>
    <row r="32" spans="1:13" s="68" customFormat="1" ht="26.25" customHeight="1">
      <c r="A32" s="70" t="s">
        <v>69</v>
      </c>
      <c r="B32" s="76">
        <v>150</v>
      </c>
      <c r="C32" s="81">
        <v>106</v>
      </c>
      <c r="D32" s="81">
        <v>44</v>
      </c>
      <c r="E32" s="76">
        <v>93</v>
      </c>
      <c r="F32" s="81">
        <v>80</v>
      </c>
      <c r="G32" s="81">
        <v>13</v>
      </c>
      <c r="H32" s="76">
        <f t="shared" si="4"/>
        <v>109</v>
      </c>
      <c r="I32" s="81">
        <v>83</v>
      </c>
      <c r="J32" s="81">
        <v>26</v>
      </c>
      <c r="K32" s="76">
        <f t="shared" si="5"/>
        <v>130</v>
      </c>
      <c r="L32" s="81">
        <v>103</v>
      </c>
      <c r="M32" s="81">
        <v>27</v>
      </c>
    </row>
    <row r="33" spans="1:13" ht="26.25" customHeight="1">
      <c r="A33" s="64" t="s">
        <v>70</v>
      </c>
      <c r="B33" s="74">
        <v>11</v>
      </c>
      <c r="C33" s="80">
        <v>8</v>
      </c>
      <c r="D33" s="80">
        <v>3</v>
      </c>
      <c r="E33" s="74">
        <v>12</v>
      </c>
      <c r="F33" s="80">
        <v>10</v>
      </c>
      <c r="G33" s="80">
        <v>2</v>
      </c>
      <c r="H33" s="74">
        <f t="shared" si="4"/>
        <v>33</v>
      </c>
      <c r="I33" s="80">
        <v>21</v>
      </c>
      <c r="J33" s="80">
        <v>12</v>
      </c>
      <c r="K33" s="74">
        <f t="shared" si="5"/>
        <v>18</v>
      </c>
      <c r="L33" s="80">
        <v>15</v>
      </c>
      <c r="M33" s="80">
        <v>3</v>
      </c>
    </row>
    <row r="34" spans="1:13" s="68" customFormat="1" ht="26.25" customHeight="1">
      <c r="A34" s="70" t="s">
        <v>71</v>
      </c>
      <c r="B34" s="76">
        <v>109</v>
      </c>
      <c r="C34" s="81">
        <v>87</v>
      </c>
      <c r="D34" s="81">
        <v>22</v>
      </c>
      <c r="E34" s="76">
        <v>53</v>
      </c>
      <c r="F34" s="81">
        <v>46</v>
      </c>
      <c r="G34" s="81">
        <v>7</v>
      </c>
      <c r="H34" s="76">
        <f t="shared" si="4"/>
        <v>54</v>
      </c>
      <c r="I34" s="81">
        <v>47</v>
      </c>
      <c r="J34" s="81">
        <v>7</v>
      </c>
      <c r="K34" s="76">
        <f t="shared" si="5"/>
        <v>74</v>
      </c>
      <c r="L34" s="81">
        <v>58</v>
      </c>
      <c r="M34" s="81">
        <v>16</v>
      </c>
    </row>
    <row r="35" spans="1:13" ht="26.25" customHeight="1">
      <c r="A35" s="64" t="s">
        <v>72</v>
      </c>
      <c r="B35" s="74">
        <v>20</v>
      </c>
      <c r="C35" s="80">
        <v>20</v>
      </c>
      <c r="D35" s="80">
        <v>0</v>
      </c>
      <c r="E35" s="74">
        <v>33</v>
      </c>
      <c r="F35" s="80">
        <v>26</v>
      </c>
      <c r="G35" s="80">
        <v>7</v>
      </c>
      <c r="H35" s="74">
        <f t="shared" si="4"/>
        <v>19</v>
      </c>
      <c r="I35" s="80">
        <v>16</v>
      </c>
      <c r="J35" s="80">
        <v>3</v>
      </c>
      <c r="K35" s="74">
        <f t="shared" si="5"/>
        <v>22</v>
      </c>
      <c r="L35" s="80">
        <v>19</v>
      </c>
      <c r="M35" s="80">
        <v>3</v>
      </c>
    </row>
    <row r="36" spans="1:13" s="68" customFormat="1" ht="26.25" customHeight="1">
      <c r="A36" s="70" t="s">
        <v>73</v>
      </c>
      <c r="B36" s="76">
        <v>65</v>
      </c>
      <c r="C36" s="81">
        <v>51</v>
      </c>
      <c r="D36" s="81">
        <v>14</v>
      </c>
      <c r="E36" s="76">
        <v>82</v>
      </c>
      <c r="F36" s="81">
        <v>70</v>
      </c>
      <c r="G36" s="81">
        <v>12</v>
      </c>
      <c r="H36" s="76">
        <f t="shared" si="4"/>
        <v>77</v>
      </c>
      <c r="I36" s="81">
        <v>60</v>
      </c>
      <c r="J36" s="81">
        <v>17</v>
      </c>
      <c r="K36" s="76">
        <f t="shared" si="5"/>
        <v>76</v>
      </c>
      <c r="L36" s="81">
        <v>63</v>
      </c>
      <c r="M36" s="81">
        <v>13</v>
      </c>
    </row>
    <row r="37" spans="1:13" ht="26.25" customHeight="1">
      <c r="A37" s="64" t="s">
        <v>74</v>
      </c>
      <c r="B37" s="74">
        <v>86</v>
      </c>
      <c r="C37" s="80">
        <v>62</v>
      </c>
      <c r="D37" s="80">
        <v>24</v>
      </c>
      <c r="E37" s="74">
        <v>61</v>
      </c>
      <c r="F37" s="80">
        <v>50</v>
      </c>
      <c r="G37" s="80">
        <v>11</v>
      </c>
      <c r="H37" s="74">
        <f t="shared" si="4"/>
        <v>91</v>
      </c>
      <c r="I37" s="80">
        <v>66</v>
      </c>
      <c r="J37" s="80">
        <v>25</v>
      </c>
      <c r="K37" s="74">
        <f t="shared" si="5"/>
        <v>58</v>
      </c>
      <c r="L37" s="80">
        <v>48</v>
      </c>
      <c r="M37" s="80">
        <v>10</v>
      </c>
    </row>
    <row r="38" spans="1:13" s="68" customFormat="1" ht="26.25" customHeight="1">
      <c r="A38" s="70" t="s">
        <v>75</v>
      </c>
      <c r="B38" s="76">
        <v>56</v>
      </c>
      <c r="C38" s="81">
        <v>44</v>
      </c>
      <c r="D38" s="81">
        <v>12</v>
      </c>
      <c r="E38" s="76">
        <v>74</v>
      </c>
      <c r="F38" s="81">
        <v>66</v>
      </c>
      <c r="G38" s="81">
        <v>8</v>
      </c>
      <c r="H38" s="76">
        <f t="shared" si="4"/>
        <v>89</v>
      </c>
      <c r="I38" s="81">
        <v>74</v>
      </c>
      <c r="J38" s="81">
        <v>15</v>
      </c>
      <c r="K38" s="76">
        <f t="shared" si="5"/>
        <v>57</v>
      </c>
      <c r="L38" s="81">
        <v>52</v>
      </c>
      <c r="M38" s="81">
        <v>5</v>
      </c>
    </row>
    <row r="39" spans="1:13" ht="26.25" customHeight="1">
      <c r="A39" s="65" t="s">
        <v>94</v>
      </c>
      <c r="B39" s="74">
        <v>1</v>
      </c>
      <c r="C39" s="80">
        <v>0</v>
      </c>
      <c r="D39" s="80">
        <v>1</v>
      </c>
      <c r="E39" s="74">
        <v>7</v>
      </c>
      <c r="F39" s="80">
        <v>7</v>
      </c>
      <c r="G39" s="80">
        <v>0</v>
      </c>
      <c r="H39" s="74">
        <f t="shared" si="4"/>
        <v>0</v>
      </c>
      <c r="I39" s="80">
        <v>0</v>
      </c>
      <c r="J39" s="80">
        <v>0</v>
      </c>
      <c r="K39" s="74">
        <f t="shared" si="5"/>
        <v>6</v>
      </c>
      <c r="L39" s="80">
        <v>3</v>
      </c>
      <c r="M39" s="80">
        <v>3</v>
      </c>
    </row>
    <row r="40" spans="1:13" s="68" customFormat="1" ht="26.25" customHeight="1">
      <c r="A40" s="71" t="s">
        <v>95</v>
      </c>
      <c r="B40" s="76">
        <v>14</v>
      </c>
      <c r="C40" s="81">
        <v>13</v>
      </c>
      <c r="D40" s="81">
        <v>1</v>
      </c>
      <c r="E40" s="76">
        <v>13</v>
      </c>
      <c r="F40" s="81">
        <v>10</v>
      </c>
      <c r="G40" s="81">
        <v>3</v>
      </c>
      <c r="H40" s="76">
        <f t="shared" si="4"/>
        <v>18</v>
      </c>
      <c r="I40" s="81">
        <v>16</v>
      </c>
      <c r="J40" s="81">
        <v>2</v>
      </c>
      <c r="K40" s="76">
        <f t="shared" si="5"/>
        <v>9</v>
      </c>
      <c r="L40" s="81">
        <v>7</v>
      </c>
      <c r="M40" s="81">
        <v>2</v>
      </c>
    </row>
    <row r="41" spans="1:13" ht="26.25" customHeight="1" thickBot="1">
      <c r="A41" s="66" t="s">
        <v>96</v>
      </c>
      <c r="B41" s="82">
        <v>2</v>
      </c>
      <c r="C41" s="83">
        <v>2</v>
      </c>
      <c r="D41" s="83">
        <v>0</v>
      </c>
      <c r="E41" s="82">
        <v>0</v>
      </c>
      <c r="F41" s="83">
        <v>0</v>
      </c>
      <c r="G41" s="83">
        <v>0</v>
      </c>
      <c r="H41" s="82">
        <f t="shared" si="4"/>
        <v>4</v>
      </c>
      <c r="I41" s="83">
        <v>3</v>
      </c>
      <c r="J41" s="83">
        <v>1</v>
      </c>
      <c r="K41" s="82">
        <f t="shared" si="5"/>
        <v>1</v>
      </c>
      <c r="L41" s="83">
        <v>1</v>
      </c>
      <c r="M41" s="83">
        <v>0</v>
      </c>
    </row>
    <row r="42" ht="7.5" customHeight="1"/>
    <row r="43" ht="19.5">
      <c r="A43" s="102" t="s">
        <v>101</v>
      </c>
    </row>
    <row r="44" ht="19.5">
      <c r="A44" s="101"/>
    </row>
  </sheetData>
  <sheetProtection formatColumns="0"/>
  <mergeCells count="7">
    <mergeCell ref="B3:D3"/>
    <mergeCell ref="A3:A4"/>
    <mergeCell ref="E3:G3"/>
    <mergeCell ref="H3:J3"/>
    <mergeCell ref="K3:M3"/>
    <mergeCell ref="A1:G1"/>
    <mergeCell ref="H1:M1"/>
  </mergeCells>
  <printOptions horizontalCentered="1" verticalCentered="1"/>
  <pageMargins left="0" right="0" top="0" bottom="0" header="0" footer="0"/>
  <pageSetup horizontalDpi="600" verticalDpi="600" orientation="portrait" paperSize="9" scale="76" r:id="rId1"/>
  <colBreaks count="1" manualBreakCount="1">
    <brk id="7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0425_林小玲</dc:creator>
  <cp:keywords/>
  <dc:description/>
  <cp:lastModifiedBy>0425_林小玲</cp:lastModifiedBy>
  <cp:lastPrinted>2015-04-18T03:41:56Z</cp:lastPrinted>
  <dcterms:created xsi:type="dcterms:W3CDTF">2005-10-20T03:49:06Z</dcterms:created>
  <dcterms:modified xsi:type="dcterms:W3CDTF">2015-09-01T02:30:22Z</dcterms:modified>
  <cp:category/>
  <cp:version/>
  <cp:contentType/>
  <cp:contentStatus/>
</cp:coreProperties>
</file>